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66925"/>
  <mc:AlternateContent xmlns:mc="http://schemas.openxmlformats.org/markup-compatibility/2006">
    <mc:Choice Requires="x15">
      <x15ac:absPath xmlns:x15ac="http://schemas.microsoft.com/office/spreadsheetml/2010/11/ac" url="\\10.64.62.223\share\3-SOCIO\ÁREA SOCIO\Archivos para WEB\POBLACION\"/>
    </mc:Choice>
  </mc:AlternateContent>
  <xr:revisionPtr revIDLastSave="0" documentId="13_ncr:1_{2DB952CC-DB02-4F91-909F-2FCF9C41A247}" xr6:coauthVersionLast="36" xr6:coauthVersionMax="36" xr10:uidLastSave="{00000000-0000-0000-0000-000000000000}"/>
  <bookViews>
    <workbookView xWindow="0" yWindow="0" windowWidth="18330" windowHeight="9390" activeTab="8" xr2:uid="{00000000-000D-0000-FFFF-FFFF00000000}"/>
  </bookViews>
  <sheets>
    <sheet name="Indice" sheetId="9" r:id="rId1"/>
    <sheet name="Cuadro 1" sheetId="2" r:id="rId2"/>
    <sheet name="Cuadro 2" sheetId="1" r:id="rId3"/>
    <sheet name="Cuadro 3" sheetId="3" r:id="rId4"/>
    <sheet name="Cuadro 4" sheetId="8" r:id="rId5"/>
    <sheet name="Cuadro 5" sheetId="4" r:id="rId6"/>
    <sheet name="Cuadro 6" sheetId="5" r:id="rId7"/>
    <sheet name="Cuadro 7" sheetId="7" r:id="rId8"/>
    <sheet name="Cuadro 8" sheetId="6" r:id="rId9"/>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V33" i="8" l="1"/>
  <c r="V32" i="8"/>
  <c r="V31" i="8"/>
  <c r="V30" i="8"/>
  <c r="V29" i="8"/>
  <c r="V28" i="8"/>
  <c r="V27" i="8"/>
  <c r="V26" i="8"/>
  <c r="V25" i="8"/>
  <c r="V24" i="8"/>
  <c r="V23" i="8"/>
  <c r="V22" i="8"/>
  <c r="V21" i="8"/>
  <c r="V20" i="8"/>
  <c r="V19" i="8"/>
  <c r="V18" i="8"/>
  <c r="V17" i="8"/>
  <c r="V16" i="8"/>
  <c r="V15" i="8"/>
  <c r="B30" i="3" l="1"/>
  <c r="B29" i="3"/>
  <c r="B28" i="3"/>
  <c r="B27" i="3"/>
  <c r="B26" i="3"/>
  <c r="B25" i="3"/>
  <c r="B24" i="3"/>
  <c r="B23" i="3"/>
  <c r="B22" i="3"/>
  <c r="B21" i="3"/>
  <c r="B20" i="3"/>
  <c r="B19" i="3"/>
  <c r="B18" i="3"/>
  <c r="B17" i="3"/>
  <c r="B16" i="3"/>
  <c r="B15" i="3"/>
  <c r="B14" i="3"/>
  <c r="B13" i="3"/>
  <c r="B12" i="3"/>
  <c r="G10" i="3"/>
  <c r="F10" i="3"/>
  <c r="E10" i="3"/>
  <c r="D10" i="3"/>
  <c r="C10" i="3"/>
  <c r="B10" i="3" l="1"/>
</calcChain>
</file>

<file path=xl/sharedStrings.xml><?xml version="1.0" encoding="utf-8"?>
<sst xmlns="http://schemas.openxmlformats.org/spreadsheetml/2006/main" count="438" uniqueCount="196">
  <si>
    <t>Departamento</t>
  </si>
  <si>
    <t>Capital</t>
  </si>
  <si>
    <t>Rivadavia</t>
  </si>
  <si>
    <t>San Martín</t>
  </si>
  <si>
    <t>Población</t>
  </si>
  <si>
    <t/>
  </si>
  <si>
    <t>Variación absoluta</t>
  </si>
  <si>
    <t>Variación relativa (%)</t>
  </si>
  <si>
    <t>Total</t>
  </si>
  <si>
    <t>Albardón</t>
  </si>
  <si>
    <t>Angaco</t>
  </si>
  <si>
    <t>Calingasta</t>
  </si>
  <si>
    <t>Caucete</t>
  </si>
  <si>
    <t>Chimbas</t>
  </si>
  <si>
    <t>Iglesia</t>
  </si>
  <si>
    <t>Jáchal</t>
  </si>
  <si>
    <t>9 de Julio</t>
  </si>
  <si>
    <t>Pocito</t>
  </si>
  <si>
    <t>Rawson</t>
  </si>
  <si>
    <t>Santa Lucía</t>
  </si>
  <si>
    <t>Sarmiento</t>
  </si>
  <si>
    <t>Ullum</t>
  </si>
  <si>
    <t>Valle Fértil</t>
  </si>
  <si>
    <t>25 de Mayo</t>
  </si>
  <si>
    <t>Zonda</t>
  </si>
  <si>
    <t>Varon</t>
  </si>
  <si>
    <t>Mujer</t>
  </si>
  <si>
    <t>Poblacion en viviendas particulares</t>
  </si>
  <si>
    <t>Poblacion en viviendas colectivas</t>
  </si>
  <si>
    <t>Poblacion en situacion de calle</t>
  </si>
  <si>
    <t>Total San Juan</t>
  </si>
  <si>
    <t>Jurisdiccion</t>
  </si>
  <si>
    <t>Tasa De Crecimiento Intercensal</t>
  </si>
  <si>
    <t>1970-1980</t>
  </si>
  <si>
    <t>1980-1991</t>
  </si>
  <si>
    <t>1991-2001</t>
  </si>
  <si>
    <t>2001-2010</t>
  </si>
  <si>
    <t>2010-2022</t>
  </si>
  <si>
    <t>San Juan</t>
  </si>
  <si>
    <t>Cuadro 8</t>
  </si>
  <si>
    <t xml:space="preserve">Año </t>
  </si>
  <si>
    <t xml:space="preserve">Natalidad </t>
  </si>
  <si>
    <t xml:space="preserve">Mortalidad </t>
  </si>
  <si>
    <t>Tasas</t>
  </si>
  <si>
    <t>1980-1981</t>
  </si>
  <si>
    <t>1990-1992</t>
  </si>
  <si>
    <t>2000-2001</t>
  </si>
  <si>
    <t>2008-2010</t>
  </si>
  <si>
    <t>Varones</t>
  </si>
  <si>
    <t>Mujeres</t>
  </si>
  <si>
    <t>Notas:</t>
  </si>
  <si>
    <t>*La Esperanza de Vida al Nacer es el promedio de años que se espera que viva un recién nacido de acuerdo con la probabilidad de sobrevivencia prevaleciente en el período del nacimiento.</t>
  </si>
  <si>
    <r>
      <t xml:space="preserve">** Periodo refiere a personas nacidas en esos años. </t>
    </r>
    <r>
      <rPr>
        <b/>
        <sz val="8"/>
        <color theme="1"/>
        <rFont val="Calibri"/>
        <family val="2"/>
        <scheme val="minor"/>
      </rPr>
      <t>Ejemplo :</t>
    </r>
    <r>
      <rPr>
        <sz val="8"/>
        <color theme="1"/>
        <rFont val="Calibri"/>
        <family val="2"/>
        <scheme val="minor"/>
      </rPr>
      <t xml:space="preserve"> para las mujeres nacidas entre los años 1990 y 1992 su esperanza de vida es de 74,3</t>
    </r>
  </si>
  <si>
    <t>Albardon</t>
  </si>
  <si>
    <t>Cuadro 1.</t>
  </si>
  <si>
    <t>Cuadro 2.</t>
  </si>
  <si>
    <t>Cuadro 3 .</t>
  </si>
  <si>
    <t>Cuadro 4</t>
  </si>
  <si>
    <t>Períodos Censales</t>
  </si>
  <si>
    <t>Cuadro 5.</t>
  </si>
  <si>
    <t>28,4</t>
  </si>
  <si>
    <t>8,6</t>
  </si>
  <si>
    <t>19,8</t>
  </si>
  <si>
    <t>8,2</t>
  </si>
  <si>
    <t>20,2</t>
  </si>
  <si>
    <t>27,5</t>
  </si>
  <si>
    <t>7,9</t>
  </si>
  <si>
    <t>19,6</t>
  </si>
  <si>
    <t>29,2</t>
  </si>
  <si>
    <t>21,3</t>
  </si>
  <si>
    <t>30,6</t>
  </si>
  <si>
    <t>7,5</t>
  </si>
  <si>
    <t>23,1</t>
  </si>
  <si>
    <t>31,8</t>
  </si>
  <si>
    <t>7,6</t>
  </si>
  <si>
    <t>24,2</t>
  </si>
  <si>
    <t>30,3</t>
  </si>
  <si>
    <t>8,7</t>
  </si>
  <si>
    <t>21,6</t>
  </si>
  <si>
    <t>29,8</t>
  </si>
  <si>
    <t>22,2</t>
  </si>
  <si>
    <t>7,2</t>
  </si>
  <si>
    <t>22,6</t>
  </si>
  <si>
    <t>6,9</t>
  </si>
  <si>
    <t>22,9</t>
  </si>
  <si>
    <t>29</t>
  </si>
  <si>
    <t>21,8</t>
  </si>
  <si>
    <t>27,7</t>
  </si>
  <si>
    <t>6,7</t>
  </si>
  <si>
    <t>21</t>
  </si>
  <si>
    <t>20,8</t>
  </si>
  <si>
    <t>25,2</t>
  </si>
  <si>
    <t>18</t>
  </si>
  <si>
    <t>23,8</t>
  </si>
  <si>
    <t>6,6</t>
  </si>
  <si>
    <t>17,2</t>
  </si>
  <si>
    <t>23,9</t>
  </si>
  <si>
    <t>6,3</t>
  </si>
  <si>
    <t>17,6</t>
  </si>
  <si>
    <t>24,9</t>
  </si>
  <si>
    <t>6,4</t>
  </si>
  <si>
    <t>18,5</t>
  </si>
  <si>
    <t>24,8</t>
  </si>
  <si>
    <t>6,8</t>
  </si>
  <si>
    <t>24,3</t>
  </si>
  <si>
    <t>17,5</t>
  </si>
  <si>
    <t>22,8</t>
  </si>
  <si>
    <t>16,1</t>
  </si>
  <si>
    <t>23</t>
  </si>
  <si>
    <t>16,4</t>
  </si>
  <si>
    <t>26,2</t>
  </si>
  <si>
    <t>19,3</t>
  </si>
  <si>
    <t>17,7</t>
  </si>
  <si>
    <t>18,2</t>
  </si>
  <si>
    <t>24,7</t>
  </si>
  <si>
    <t>18,1</t>
  </si>
  <si>
    <t>7</t>
  </si>
  <si>
    <t>16</t>
  </si>
  <si>
    <t>15,7</t>
  </si>
  <si>
    <t>22,4</t>
  </si>
  <si>
    <t>7,1</t>
  </si>
  <si>
    <t>15,3</t>
  </si>
  <si>
    <t>22,3</t>
  </si>
  <si>
    <t>15,1</t>
  </si>
  <si>
    <t>22,7</t>
  </si>
  <si>
    <t>15,8</t>
  </si>
  <si>
    <t>23,7</t>
  </si>
  <si>
    <t>16,6</t>
  </si>
  <si>
    <t>14,7</t>
  </si>
  <si>
    <t>15,2</t>
  </si>
  <si>
    <t>22,5</t>
  </si>
  <si>
    <t>6,5</t>
  </si>
  <si>
    <t>21,4</t>
  </si>
  <si>
    <t>14,9</t>
  </si>
  <si>
    <t>20,7</t>
  </si>
  <si>
    <t>14,3</t>
  </si>
  <si>
    <t>14,2</t>
  </si>
  <si>
    <t>20,6</t>
  </si>
  <si>
    <t>13,3</t>
  </si>
  <si>
    <t>19,9</t>
  </si>
  <si>
    <t>13,4</t>
  </si>
  <si>
    <t>6,2</t>
  </si>
  <si>
    <t>13,9</t>
  </si>
  <si>
    <t>14,8</t>
  </si>
  <si>
    <t>20,5</t>
  </si>
  <si>
    <t>18,8</t>
  </si>
  <si>
    <t>11,9</t>
  </si>
  <si>
    <t>11,1</t>
  </si>
  <si>
    <t>10,8</t>
  </si>
  <si>
    <t>16,2</t>
  </si>
  <si>
    <t>9,5</t>
  </si>
  <si>
    <t>14</t>
  </si>
  <si>
    <t>14,1</t>
  </si>
  <si>
    <t>5,4</t>
  </si>
  <si>
    <t>Cuadro 6.</t>
  </si>
  <si>
    <t>Esperanza de vida al nacer</t>
  </si>
  <si>
    <t>Periodos Censales (**)</t>
  </si>
  <si>
    <t xml:space="preserve">Varones </t>
  </si>
  <si>
    <t>Cuadro 7</t>
  </si>
  <si>
    <t xml:space="preserve">Indice de cuadros </t>
  </si>
  <si>
    <t>Total de población, variación absoluta y variación relativa,según departamento.Provincia de San Juan. Año 2010 - 2022.</t>
  </si>
  <si>
    <t xml:space="preserve">Tasa de Crecimiento Intercensal. Provincia de San Juan. </t>
  </si>
  <si>
    <r>
      <t xml:space="preserve">Nota: </t>
    </r>
    <r>
      <rPr>
        <sz val="8"/>
        <rFont val="Calibri"/>
        <family val="2"/>
        <scheme val="minor"/>
      </rPr>
      <t>Proyecciones elaboradas en base a resultados del Censo Nacional de Población, Hogares y Viviendas 2010.</t>
    </r>
  </si>
  <si>
    <t>INDICE</t>
  </si>
  <si>
    <r>
      <rPr>
        <b/>
        <sz val="8"/>
        <color theme="1"/>
        <rFont val="Calibri"/>
        <family val="2"/>
        <scheme val="minor"/>
      </rPr>
      <t>Fuente:</t>
    </r>
    <r>
      <rPr>
        <sz val="8"/>
        <color theme="1"/>
        <rFont val="Calibri"/>
        <family val="2"/>
        <scheme val="minor"/>
      </rPr>
      <t xml:space="preserve">  INDEC,Proyecciones y Estimaciones 2010-2025.</t>
    </r>
  </si>
  <si>
    <r>
      <rPr>
        <b/>
        <sz val="8"/>
        <color rgb="FF000000"/>
        <rFont val="Calibri"/>
        <family val="2"/>
        <scheme val="minor"/>
      </rPr>
      <t xml:space="preserve">Fuente: </t>
    </r>
    <r>
      <rPr>
        <sz val="8"/>
        <color rgb="FF000000"/>
        <rFont val="Calibri"/>
        <family val="2"/>
        <scheme val="minor"/>
      </rPr>
      <t xml:space="preserve">INDEC, </t>
    </r>
    <r>
      <rPr>
        <sz val="8"/>
        <color indexed="8"/>
        <rFont val="Calibri"/>
        <family val="2"/>
        <scheme val="minor"/>
      </rPr>
      <t xml:space="preserve">Programa de Análisis Demográfico. </t>
    </r>
  </si>
  <si>
    <r>
      <t>Fuente:</t>
    </r>
    <r>
      <rPr>
        <sz val="8"/>
        <color theme="1"/>
        <rFont val="Calibri"/>
        <family val="2"/>
        <scheme val="minor"/>
      </rPr>
      <t xml:space="preserve">  INDEC ,Indicadores demograficos de la Argentina.</t>
    </r>
  </si>
  <si>
    <r>
      <rPr>
        <b/>
        <sz val="8"/>
        <rFont val="Calibri"/>
        <family val="2"/>
        <scheme val="minor"/>
      </rPr>
      <t>Fuente</t>
    </r>
    <r>
      <rPr>
        <sz val="8"/>
        <rFont val="Calibri"/>
        <family val="2"/>
        <scheme val="minor"/>
      </rPr>
      <t xml:space="preserve">: INDEC,Censo Nacional de Población, Familias y Viviendas 1970. </t>
    </r>
  </si>
  <si>
    <t xml:space="preserve">                   INDEC,Censo Nacional de Población y Vivienda 1991 Serie C. Nº13. </t>
  </si>
  <si>
    <t xml:space="preserve">                   INDEC, Censo Nacional de Población y Vivienda 1980.</t>
  </si>
  <si>
    <t xml:space="preserve">                   INDEC,Censo Nacional de Población, Hogares  y Vivienda 2001. </t>
  </si>
  <si>
    <t xml:space="preserve">                   INDEC,Censo Nacional de Población, Hogares  y Vivienda 2010.</t>
  </si>
  <si>
    <t xml:space="preserve">                   INDEC,Censo Nacional de Población, Hogares y Vivenda 2022. Resultados definitivos.</t>
  </si>
  <si>
    <r>
      <rPr>
        <b/>
        <sz val="8"/>
        <color rgb="FF000000"/>
        <rFont val="Calibri"/>
        <family val="2"/>
        <scheme val="minor"/>
      </rPr>
      <t>Fuente:</t>
    </r>
    <r>
      <rPr>
        <sz val="8"/>
        <color rgb="FF000000"/>
        <rFont val="Calibri"/>
        <family val="2"/>
        <scheme val="minor"/>
      </rPr>
      <t xml:space="preserve"> INDEC, Censo Nacional de Población, Hogares y Viviendas 2022. Resultados definitivos.</t>
    </r>
  </si>
  <si>
    <t xml:space="preserve">                  INDEC, Censo Nacional de Población y Vivienda 1980  </t>
  </si>
  <si>
    <t xml:space="preserve">                 INDEC, Censo Nacional de Población y Vivienda 1991 Serie C. Nº13. </t>
  </si>
  <si>
    <t xml:space="preserve">                  INDEC, Censo Nacional de Población, Hogares  y Vivienda 2001. </t>
  </si>
  <si>
    <t xml:space="preserve">                  INDEC,Censo Nacional de Población, Hogares  y Vivienda 2010. </t>
  </si>
  <si>
    <t xml:space="preserve">                 INDEC,Censo Nacional de Población, Hogares y Vivenda 2022. Resultados definitivos.</t>
  </si>
  <si>
    <r>
      <rPr>
        <b/>
        <sz val="8"/>
        <color theme="1"/>
        <rFont val="Calibri"/>
        <family val="2"/>
        <scheme val="minor"/>
      </rPr>
      <t>Fuente</t>
    </r>
    <r>
      <rPr>
        <sz val="8"/>
        <color theme="1"/>
        <rFont val="Calibri"/>
        <family val="2"/>
        <scheme val="minor"/>
      </rPr>
      <t>:INDEC , Censo Nacional de Población, Hogares y Viviendas 2022. Resultados definitivos.</t>
    </r>
  </si>
  <si>
    <r>
      <rPr>
        <b/>
        <sz val="8"/>
        <color rgb="FF000000"/>
        <rFont val="Calibri"/>
        <family val="2"/>
        <scheme val="minor"/>
      </rPr>
      <t xml:space="preserve">Fuente: </t>
    </r>
    <r>
      <rPr>
        <sz val="8"/>
        <color rgb="FF000000"/>
        <rFont val="Calibri"/>
        <family val="2"/>
        <scheme val="minor"/>
      </rPr>
      <t>INDEC,</t>
    </r>
    <r>
      <rPr>
        <b/>
        <sz val="8"/>
        <color rgb="FF000000"/>
        <rFont val="Calibri"/>
        <family val="2"/>
        <scheme val="minor"/>
      </rPr>
      <t xml:space="preserve"> </t>
    </r>
    <r>
      <rPr>
        <sz val="8"/>
        <color indexed="8"/>
        <rFont val="Calibri"/>
        <family val="2"/>
        <scheme val="minor"/>
      </rPr>
      <t xml:space="preserve">Programa de Análisis Demográfico. </t>
    </r>
  </si>
  <si>
    <t>Cuadro 1.Total de población, variación absoluta y variación relativa, por departamento.Provincia de San Juan. Años 2010 - 2022.</t>
  </si>
  <si>
    <t>Población de San Juan en los Censos Nacionales, según departamento. Periodo 1914-2022.</t>
  </si>
  <si>
    <t>Cuadro 2.Población de San Juan en los Censos Nacionales, según departamento. Periodo 1914-2022.</t>
  </si>
  <si>
    <t>Población total por sexo registrado al nacer, población en viviendas particulares, colectivas y en situación de calle, según departamento. Provincia de San Juan. Año 2022.</t>
  </si>
  <si>
    <t>Cuadro 3.Población total por sexo registrado al nacer, población en viviendas particulares, colectivas y en situación de calle, según departamento. Provincia de San Juan. Año 2022.</t>
  </si>
  <si>
    <t>Población de San Juan en los Censos Nacionales por sexo, según departamento. Periodo 1970 - 2022.</t>
  </si>
  <si>
    <t>Cuadro 4.Población de San Juan en los Censos Nacionales por sexo, según departamento. Periodo 1970 - 2022.</t>
  </si>
  <si>
    <t xml:space="preserve">Cuadro 5.Tasa de Crecimiento Intercensal. Provincia de San Juan. </t>
  </si>
  <si>
    <t>Tasas de Natalidad, Mortalidad y de Crecimiento Vegetativo. Provincia de San Juan. Años 1970-2021.</t>
  </si>
  <si>
    <t>Cuadro 6.Tasas de Natalidad, Mortalidad y de Crecimiento Vegetativo. Provincia de San Juan. Años 1970-2021.</t>
  </si>
  <si>
    <t>Esperanza de vida al Nacer.Provincia de San Juan. Periodos Censales 1980-1981 hasta 2008-2010</t>
  </si>
  <si>
    <t>Población estimada al 1 de julio de cada año calendario, según departamento. Provincia de San Juan. Años 2010-2025.</t>
  </si>
  <si>
    <t>Cuadro 8.Población estimada al 1 de julio de cada año calendario por sexo, según departamento. Provincia de San Juan. Años 2010-2025.</t>
  </si>
  <si>
    <t>Cuadro 7.Esperanza de vida al Nacer.Provincia de San Juan. Periodos Censales 1980-1981 hasta 2008-2010.</t>
  </si>
  <si>
    <t>Crecimiento Vegetativo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</si>
</sst>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0.0"/>
    <numFmt numFmtId="165" formatCode="#,##0.00\ &quot;Pts&quot;;\-#,##0.00\ &quot;Pts&quot;"/>
    <numFmt numFmtId="166" formatCode="#,##0\ &quot;Pts&quot;;\-#,##0\ &quot;Pts&quot;"/>
    <numFmt numFmtId="167" formatCode="0.0"/>
    <numFmt numFmtId="168" formatCode="###,###,###,##0"/>
    <numFmt numFmtId="169" formatCode="_-* #,##0_-;\-* #,##0_-;_-* &quot;-&quot;??_-;_-@_-"/>
    <numFmt numFmtId="170" formatCode="_ * #,##0.00_ ;_ * \-#,##0.00_ ;_ * &quot;-&quot;??_ ;_ @_ "/>
    <numFmt numFmtId="171" formatCode="&quot;$&quot;#,##0.00;\-&quot;$&quot;#,##0.00"/>
    <numFmt numFmtId="172" formatCode="###,###,##0"/>
    <numFmt numFmtId="173" formatCode="General_)"/>
  </numFmts>
  <fonts count="53">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2"/>
      <name val="Arial"/>
      <family val="2"/>
    </font>
    <font>
      <b/>
      <sz val="18"/>
      <name val="Arial"/>
      <family val="2"/>
    </font>
    <font>
      <b/>
      <sz val="12"/>
      <name val="Arial"/>
      <family val="2"/>
    </font>
    <font>
      <sz val="18"/>
      <name val="Arial"/>
      <family val="2"/>
    </font>
    <font>
      <sz val="8"/>
      <name val="Arial"/>
      <family val="2"/>
    </font>
    <font>
      <i/>
      <sz val="12"/>
      <name val="Arial"/>
      <family val="2"/>
    </font>
    <font>
      <sz val="12"/>
      <name val="Times New Roman"/>
      <family val="1"/>
    </font>
    <font>
      <sz val="12"/>
      <color indexed="24"/>
      <name val="Times New Roman"/>
      <family val="1"/>
    </font>
    <font>
      <sz val="18"/>
      <name val="Times New Roman"/>
      <family val="1"/>
    </font>
    <font>
      <sz val="8"/>
      <name val="Times New Roman"/>
      <family val="1"/>
    </font>
    <font>
      <i/>
      <sz val="12"/>
      <name val="Times New Roman"/>
      <family val="1"/>
    </font>
    <font>
      <u/>
      <sz val="11"/>
      <color theme="10"/>
      <name val="Calibri"/>
      <family val="2"/>
    </font>
    <font>
      <sz val="10"/>
      <color theme="1"/>
      <name val="Arial"/>
      <family val="2"/>
    </font>
    <font>
      <sz val="9"/>
      <color theme="1"/>
      <name val="Calibri"/>
      <family val="2"/>
      <scheme val="minor"/>
    </font>
    <font>
      <sz val="10"/>
      <name val="Calibri"/>
      <family val="2"/>
      <scheme val="minor"/>
    </font>
    <font>
      <sz val="11"/>
      <name val="Calibri"/>
      <family val="2"/>
      <scheme val="minor"/>
    </font>
    <font>
      <sz val="9"/>
      <name val="Calibri"/>
      <family val="2"/>
      <scheme val="minor"/>
    </font>
    <font>
      <b/>
      <sz val="9"/>
      <name val="Calibri"/>
      <family val="2"/>
      <scheme val="minor"/>
    </font>
    <font>
      <b/>
      <sz val="8"/>
      <color theme="1"/>
      <name val="Calibri"/>
      <family val="2"/>
      <scheme val="minor"/>
    </font>
    <font>
      <sz val="9"/>
      <color rgb="FF000000"/>
      <name val="Calibri"/>
      <family val="2"/>
      <scheme val="minor"/>
    </font>
    <font>
      <sz val="8"/>
      <color theme="1"/>
      <name val="Calibri"/>
      <family val="2"/>
      <scheme val="minor"/>
    </font>
    <font>
      <sz val="10"/>
      <color theme="1"/>
      <name val="Calibri"/>
      <family val="2"/>
      <scheme val="minor"/>
    </font>
    <font>
      <b/>
      <sz val="10"/>
      <color rgb="FF000000"/>
      <name val="Calibri"/>
      <family val="2"/>
      <scheme val="minor"/>
    </font>
    <font>
      <sz val="10"/>
      <color rgb="FF000000"/>
      <name val="Calibri"/>
      <family val="2"/>
      <scheme val="minor"/>
    </font>
    <font>
      <b/>
      <sz val="11"/>
      <color rgb="FF000000"/>
      <name val="Calibri"/>
      <family val="2"/>
      <scheme val="minor"/>
    </font>
    <font>
      <b/>
      <sz val="9"/>
      <color theme="1"/>
      <name val="Calibri"/>
      <family val="2"/>
      <scheme val="minor"/>
    </font>
    <font>
      <sz val="8"/>
      <color rgb="FF000000"/>
      <name val="Calibri"/>
      <family val="2"/>
      <scheme val="minor"/>
    </font>
    <font>
      <b/>
      <sz val="8"/>
      <color rgb="FF000000"/>
      <name val="Calibri"/>
      <family val="2"/>
      <scheme val="minor"/>
    </font>
    <font>
      <sz val="9"/>
      <color theme="1"/>
      <name val="Arial"/>
      <family val="2"/>
    </font>
    <font>
      <sz val="9"/>
      <color indexed="8"/>
      <name val="Calibri"/>
      <family val="2"/>
      <scheme val="minor"/>
    </font>
    <font>
      <b/>
      <sz val="10"/>
      <color theme="1"/>
      <name val="Calibri"/>
      <family val="2"/>
      <scheme val="minor"/>
    </font>
    <font>
      <sz val="8"/>
      <name val="Calibri"/>
      <family val="2"/>
      <scheme val="minor"/>
    </font>
    <font>
      <b/>
      <sz val="8"/>
      <name val="Calibri"/>
      <family val="2"/>
      <scheme val="minor"/>
    </font>
    <font>
      <sz val="8"/>
      <color rgb="FF0000FF"/>
      <name val="Calibri"/>
      <family val="2"/>
      <scheme val="minor"/>
    </font>
    <font>
      <i/>
      <sz val="8"/>
      <name val="Calibri"/>
      <family val="2"/>
      <scheme val="minor"/>
    </font>
    <font>
      <sz val="8"/>
      <color indexed="8"/>
      <name val="Calibri"/>
      <family val="2"/>
      <scheme val="minor"/>
    </font>
    <font>
      <b/>
      <sz val="9"/>
      <color rgb="FF000000"/>
      <name val="Calibri"/>
      <family val="2"/>
      <scheme val="minor"/>
    </font>
    <font>
      <sz val="8"/>
      <color rgb="FF000000"/>
      <name val="Albany AMT"/>
    </font>
    <font>
      <sz val="11"/>
      <color indexed="8"/>
      <name val="Calibri"/>
      <family val="2"/>
    </font>
    <font>
      <u/>
      <sz val="11"/>
      <color theme="10"/>
      <name val="Calibri"/>
      <family val="2"/>
      <scheme val="minor"/>
    </font>
    <font>
      <sz val="11"/>
      <color indexed="8"/>
      <name val="Calibri"/>
      <family val="2"/>
      <scheme val="minor"/>
    </font>
    <font>
      <b/>
      <sz val="9"/>
      <color indexed="8"/>
      <name val="Calibri"/>
      <family val="2"/>
      <scheme val="minor"/>
    </font>
    <font>
      <u/>
      <sz val="10"/>
      <color theme="10"/>
      <name val="Calibri"/>
      <family val="2"/>
    </font>
    <font>
      <sz val="12"/>
      <color theme="1"/>
      <name val="Arial"/>
      <family val="2"/>
    </font>
    <font>
      <sz val="10"/>
      <name val="Courier"/>
    </font>
    <font>
      <u/>
      <sz val="12"/>
      <color theme="10"/>
      <name val="Arial"/>
      <family val="2"/>
    </font>
    <font>
      <sz val="11"/>
      <color theme="1"/>
      <name val="Arial"/>
      <family val="2"/>
    </font>
    <font>
      <sz val="10"/>
      <name val="Calibri"/>
      <family val="2"/>
    </font>
    <font>
      <b/>
      <sz val="16"/>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rgb="FFFFFFFF"/>
        <bgColor indexed="64"/>
      </patternFill>
    </fill>
  </fills>
  <borders count="12">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rgb="FF000000"/>
      </top>
      <bottom style="thin">
        <color rgb="FF000000"/>
      </bottom>
      <diagonal/>
    </border>
    <border>
      <left style="thin">
        <color rgb="FFFFFFFF"/>
      </left>
      <right style="thin">
        <color rgb="FFFFFFFF"/>
      </right>
      <top style="thin">
        <color indexed="64"/>
      </top>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indexed="64"/>
      </bottom>
      <diagonal/>
    </border>
    <border>
      <left/>
      <right/>
      <top/>
      <bottom style="thin">
        <color rgb="FF000000"/>
      </bottom>
      <diagonal/>
    </border>
    <border>
      <left/>
      <right/>
      <top style="thin">
        <color indexed="64"/>
      </top>
      <bottom style="double">
        <color indexed="64"/>
      </bottom>
      <diagonal/>
    </border>
    <border>
      <left/>
      <right/>
      <top style="thin">
        <color indexed="64"/>
      </top>
      <bottom style="thin">
        <color theme="1" tint="0.34998626667073579"/>
      </bottom>
      <diagonal/>
    </border>
  </borders>
  <cellStyleXfs count="78">
    <xf numFmtId="0" fontId="0" fillId="0" borderId="0"/>
    <xf numFmtId="43" fontId="1" fillId="0" borderId="0" applyFon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1" fillId="0" borderId="0" applyProtection="0"/>
    <xf numFmtId="0" fontId="12"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3" fillId="0" borderId="0" applyNumberFormat="0" applyFill="0" applyBorder="0" applyAlignment="0" applyProtection="0"/>
    <xf numFmtId="2" fontId="4" fillId="0" borderId="0" applyFill="0" applyBorder="0" applyAlignment="0" applyProtection="0"/>
    <xf numFmtId="164" fontId="4" fillId="0" borderId="0" applyFill="0" applyBorder="0" applyAlignment="0" applyProtection="0"/>
    <xf numFmtId="0" fontId="15" fillId="0" borderId="0" applyNumberFormat="0" applyFill="0" applyBorder="0" applyAlignment="0" applyProtection="0">
      <alignment vertical="top"/>
      <protection locked="0"/>
    </xf>
    <xf numFmtId="165" fontId="4" fillId="0" borderId="0" applyFill="0" applyBorder="0" applyAlignment="0" applyProtection="0"/>
    <xf numFmtId="166" fontId="3" fillId="0" borderId="0" applyFill="0" applyBorder="0" applyAlignment="0" applyProtection="0"/>
    <xf numFmtId="0" fontId="3" fillId="0" borderId="0"/>
    <xf numFmtId="0" fontId="4"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10" fontId="4" fillId="0" borderId="0" applyFill="0" applyBorder="0" applyAlignment="0" applyProtection="0"/>
    <xf numFmtId="164" fontId="3" fillId="0" borderId="0" applyFill="0" applyBorder="0" applyAlignment="0" applyProtection="0"/>
    <xf numFmtId="3" fontId="3" fillId="0" borderId="0" applyFill="0" applyBorder="0" applyAlignment="0" applyProtection="0"/>
    <xf numFmtId="0" fontId="3" fillId="0" borderId="0"/>
    <xf numFmtId="0" fontId="27" fillId="0" borderId="0"/>
    <xf numFmtId="0" fontId="27" fillId="0" borderId="0"/>
    <xf numFmtId="43" fontId="1" fillId="0" borderId="0" applyFont="0" applyFill="0" applyBorder="0" applyAlignment="0" applyProtection="0"/>
    <xf numFmtId="0" fontId="41" fillId="0" borderId="0"/>
    <xf numFmtId="43" fontId="41" fillId="0" borderId="0" applyFont="0" applyFill="0" applyBorder="0" applyAlignment="0" applyProtection="0"/>
    <xf numFmtId="170" fontId="42" fillId="0" borderId="0" applyFont="0" applyFill="0" applyBorder="0" applyAlignment="0" applyProtection="0"/>
    <xf numFmtId="0" fontId="43" fillId="0" borderId="0" applyNumberFormat="0" applyFill="0" applyBorder="0" applyAlignment="0" applyProtection="0"/>
    <xf numFmtId="0" fontId="5" fillId="0" borderId="0" applyNumberFormat="0" applyFill="0" applyBorder="0" applyAlignment="0" applyProtection="0"/>
    <xf numFmtId="0" fontId="41" fillId="0" borderId="0"/>
    <xf numFmtId="171" fontId="4" fillId="0" borderId="0" applyFill="0" applyBorder="0" applyAlignment="0" applyProtection="0"/>
    <xf numFmtId="0" fontId="4" fillId="0" borderId="0" applyNumberFormat="0" applyFill="0" applyBorder="0" applyAlignment="0" applyProtection="0"/>
    <xf numFmtId="0" fontId="4" fillId="0" borderId="10" applyNumberFormat="0" applyFill="0" applyAlignment="0" applyProtection="0"/>
    <xf numFmtId="0" fontId="44" fillId="0" borderId="0"/>
    <xf numFmtId="0" fontId="44" fillId="0" borderId="0"/>
    <xf numFmtId="0" fontId="44" fillId="0" borderId="0"/>
    <xf numFmtId="0" fontId="44" fillId="0" borderId="0"/>
    <xf numFmtId="0" fontId="16" fillId="0" borderId="0"/>
    <xf numFmtId="0" fontId="41" fillId="0" borderId="0"/>
    <xf numFmtId="0" fontId="41" fillId="0" borderId="0"/>
    <xf numFmtId="0" fontId="41" fillId="0" borderId="0"/>
    <xf numFmtId="0" fontId="41" fillId="0" borderId="0"/>
    <xf numFmtId="0" fontId="41" fillId="0" borderId="0"/>
    <xf numFmtId="0" fontId="41" fillId="0" borderId="0"/>
    <xf numFmtId="0" fontId="47" fillId="0" borderId="0"/>
    <xf numFmtId="0" fontId="1" fillId="0" borderId="0"/>
    <xf numFmtId="170" fontId="1" fillId="0" borderId="0" applyFont="0" applyFill="0" applyBorder="0" applyAlignment="0" applyProtection="0"/>
    <xf numFmtId="9" fontId="1" fillId="0" borderId="0" applyFont="0" applyFill="0" applyBorder="0" applyAlignment="0" applyProtection="0"/>
    <xf numFmtId="173" fontId="48" fillId="0" borderId="0"/>
    <xf numFmtId="173" fontId="48" fillId="0" borderId="0"/>
    <xf numFmtId="43" fontId="47" fillId="0" borderId="0" applyFont="0" applyFill="0" applyBorder="0" applyAlignment="0" applyProtection="0"/>
    <xf numFmtId="0" fontId="49" fillId="0" borderId="0" applyNumberFormat="0" applyFill="0" applyBorder="0" applyAlignment="0" applyProtection="0"/>
    <xf numFmtId="0" fontId="1" fillId="0" borderId="0"/>
    <xf numFmtId="0" fontId="1" fillId="0" borderId="0"/>
    <xf numFmtId="0" fontId="1" fillId="0" borderId="0"/>
    <xf numFmtId="0" fontId="1" fillId="0" borderId="0"/>
    <xf numFmtId="43" fontId="47" fillId="0" borderId="0" applyFont="0" applyFill="0" applyBorder="0" applyAlignment="0" applyProtection="0"/>
  </cellStyleXfs>
  <cellXfs count="213">
    <xf numFmtId="0" fontId="0" fillId="0" borderId="0" xfId="0"/>
    <xf numFmtId="0" fontId="0" fillId="2" borderId="0" xfId="0" applyFill="1"/>
    <xf numFmtId="0" fontId="17" fillId="2" borderId="0" xfId="0" applyFont="1" applyFill="1"/>
    <xf numFmtId="0" fontId="24" fillId="2" borderId="0" xfId="0" applyFont="1" applyFill="1"/>
    <xf numFmtId="0" fontId="20" fillId="2" borderId="0" xfId="0" applyFont="1" applyFill="1" applyAlignment="1">
      <alignment horizontal="left"/>
    </xf>
    <xf numFmtId="0" fontId="21" fillId="2" borderId="3" xfId="0" applyFont="1" applyFill="1" applyBorder="1" applyAlignment="1">
      <alignment horizontal="left"/>
    </xf>
    <xf numFmtId="0" fontId="20" fillId="2" borderId="4" xfId="0" applyFont="1" applyFill="1" applyBorder="1" applyAlignment="1">
      <alignment horizontal="center" vertical="center" wrapText="1"/>
    </xf>
    <xf numFmtId="0" fontId="19" fillId="2" borderId="0" xfId="0" applyFont="1" applyFill="1"/>
    <xf numFmtId="3" fontId="21" fillId="2" borderId="5" xfId="0" applyNumberFormat="1" applyFont="1" applyFill="1" applyBorder="1" applyAlignment="1" applyProtection="1">
      <alignment horizontal="center" wrapText="1"/>
      <protection locked="0"/>
    </xf>
    <xf numFmtId="0" fontId="2" fillId="2" borderId="0" xfId="0" applyFont="1" applyFill="1"/>
    <xf numFmtId="0" fontId="21" fillId="2" borderId="0" xfId="0" applyFont="1" applyFill="1" applyBorder="1" applyAlignment="1">
      <alignment horizontal="left"/>
    </xf>
    <xf numFmtId="3" fontId="21" fillId="2" borderId="0" xfId="0" applyNumberFormat="1" applyFont="1" applyFill="1" applyBorder="1" applyAlignment="1" applyProtection="1">
      <alignment horizontal="center" wrapText="1"/>
      <protection locked="0"/>
    </xf>
    <xf numFmtId="3" fontId="20" fillId="2" borderId="6" xfId="0" applyNumberFormat="1" applyFont="1" applyFill="1" applyBorder="1" applyAlignment="1">
      <alignment horizontal="center"/>
    </xf>
    <xf numFmtId="3" fontId="20" fillId="2" borderId="7" xfId="0" applyNumberFormat="1" applyFont="1" applyFill="1" applyBorder="1" applyAlignment="1">
      <alignment horizontal="center"/>
    </xf>
    <xf numFmtId="0" fontId="20" fillId="2" borderId="1" xfId="0" applyFont="1" applyFill="1" applyBorder="1" applyAlignment="1">
      <alignment horizontal="left"/>
    </xf>
    <xf numFmtId="3" fontId="20" fillId="2" borderId="8" xfId="0" applyNumberFormat="1" applyFont="1" applyFill="1" applyBorder="1" applyAlignment="1">
      <alignment horizontal="center"/>
    </xf>
    <xf numFmtId="0" fontId="20" fillId="2" borderId="0" xfId="0" applyFont="1" applyFill="1" applyBorder="1" applyAlignment="1">
      <alignment horizontal="left"/>
    </xf>
    <xf numFmtId="3" fontId="20" fillId="2" borderId="0" xfId="0" applyNumberFormat="1" applyFont="1" applyFill="1" applyBorder="1" applyAlignment="1">
      <alignment horizontal="center"/>
    </xf>
    <xf numFmtId="168" fontId="20" fillId="2" borderId="0" xfId="0" applyNumberFormat="1" applyFont="1" applyFill="1" applyBorder="1" applyAlignment="1"/>
    <xf numFmtId="167" fontId="20" fillId="2" borderId="0" xfId="0" applyNumberFormat="1" applyFont="1" applyFill="1" applyBorder="1" applyAlignment="1"/>
    <xf numFmtId="0" fontId="26" fillId="2" borderId="0" xfId="21" applyFont="1" applyFill="1" applyAlignment="1">
      <alignment vertical="top"/>
    </xf>
    <xf numFmtId="0" fontId="26" fillId="2" borderId="0" xfId="21" applyFont="1" applyFill="1" applyAlignment="1">
      <alignment horizontal="left" vertical="top"/>
    </xf>
    <xf numFmtId="0" fontId="28" fillId="2" borderId="0" xfId="21" applyFont="1" applyFill="1" applyAlignment="1">
      <alignment vertical="top"/>
    </xf>
    <xf numFmtId="0" fontId="28" fillId="2" borderId="0" xfId="21" applyFont="1" applyFill="1" applyAlignment="1">
      <alignment horizontal="left" vertical="top"/>
    </xf>
    <xf numFmtId="0" fontId="17" fillId="2" borderId="2" xfId="0" applyFont="1" applyFill="1" applyBorder="1" applyAlignment="1">
      <alignment horizontal="center" vertical="center"/>
    </xf>
    <xf numFmtId="0" fontId="17" fillId="2" borderId="2" xfId="0" applyFont="1" applyFill="1" applyBorder="1" applyAlignment="1">
      <alignment horizontal="center" vertical="center" wrapText="1"/>
    </xf>
    <xf numFmtId="0" fontId="0" fillId="2" borderId="0" xfId="0" applyFont="1" applyFill="1" applyBorder="1"/>
    <xf numFmtId="0" fontId="29" fillId="2" borderId="3" xfId="0" applyFont="1" applyFill="1" applyBorder="1" applyAlignment="1">
      <alignment horizontal="center" vertical="center"/>
    </xf>
    <xf numFmtId="0" fontId="29" fillId="2" borderId="3" xfId="0" applyFont="1" applyFill="1" applyBorder="1" applyAlignment="1">
      <alignment horizontal="center" vertical="center" wrapText="1"/>
    </xf>
    <xf numFmtId="0" fontId="29" fillId="2" borderId="0" xfId="0" applyFont="1" applyFill="1" applyBorder="1"/>
    <xf numFmtId="169" fontId="29" fillId="2" borderId="0" xfId="0" applyNumberFormat="1" applyFont="1" applyFill="1" applyBorder="1"/>
    <xf numFmtId="0" fontId="17" fillId="2" borderId="0" xfId="0" applyFont="1" applyFill="1" applyBorder="1" applyAlignment="1">
      <alignment horizontal="left"/>
    </xf>
    <xf numFmtId="169" fontId="17" fillId="2" borderId="0" xfId="1" applyNumberFormat="1" applyFont="1" applyFill="1" applyBorder="1" applyAlignment="1">
      <alignment horizontal="left"/>
    </xf>
    <xf numFmtId="169" fontId="17" fillId="2" borderId="1" xfId="1" applyNumberFormat="1" applyFont="1" applyFill="1" applyBorder="1" applyAlignment="1">
      <alignment horizontal="left"/>
    </xf>
    <xf numFmtId="0" fontId="2" fillId="2" borderId="0" xfId="0" applyFont="1" applyFill="1" applyBorder="1"/>
    <xf numFmtId="0" fontId="17" fillId="2" borderId="1" xfId="0" applyFont="1" applyFill="1" applyBorder="1" applyAlignment="1">
      <alignment horizontal="left"/>
    </xf>
    <xf numFmtId="0" fontId="0" fillId="2" borderId="0" xfId="0" applyFill="1" applyBorder="1"/>
    <xf numFmtId="0" fontId="33" fillId="2" borderId="0" xfId="42" applyFont="1" applyFill="1"/>
    <xf numFmtId="0" fontId="34" fillId="2" borderId="0" xfId="0" applyFont="1" applyFill="1"/>
    <xf numFmtId="0" fontId="35" fillId="2" borderId="0" xfId="0" applyFont="1" applyFill="1"/>
    <xf numFmtId="0" fontId="18" fillId="3" borderId="0" xfId="0" applyFont="1" applyFill="1"/>
    <xf numFmtId="0" fontId="18" fillId="2" borderId="0" xfId="0" applyFont="1" applyFill="1"/>
    <xf numFmtId="0" fontId="20" fillId="3" borderId="0" xfId="0" applyFont="1" applyFill="1"/>
    <xf numFmtId="0" fontId="35" fillId="3" borderId="0" xfId="0" applyFont="1" applyFill="1"/>
    <xf numFmtId="0" fontId="35" fillId="2" borderId="3" xfId="0" applyFont="1" applyFill="1" applyBorder="1" applyAlignment="1">
      <alignment horizontal="left"/>
    </xf>
    <xf numFmtId="0" fontId="35" fillId="2" borderId="3" xfId="0" applyFont="1" applyFill="1" applyBorder="1"/>
    <xf numFmtId="0" fontId="35" fillId="2" borderId="1" xfId="0" applyFont="1" applyFill="1" applyBorder="1" applyAlignment="1">
      <alignment horizontal="fill"/>
    </xf>
    <xf numFmtId="0" fontId="35" fillId="2" borderId="1" xfId="0" applyFont="1" applyFill="1" applyBorder="1" applyAlignment="1">
      <alignment horizontal="left"/>
    </xf>
    <xf numFmtId="0" fontId="35" fillId="2" borderId="1" xfId="0" applyFont="1" applyFill="1" applyBorder="1"/>
    <xf numFmtId="0" fontId="36" fillId="2" borderId="0" xfId="0" applyFont="1" applyFill="1" applyAlignment="1">
      <alignment horizontal="left"/>
    </xf>
    <xf numFmtId="3" fontId="36" fillId="2" borderId="0" xfId="0" applyNumberFormat="1" applyFont="1" applyFill="1"/>
    <xf numFmtId="0" fontId="37" fillId="2" borderId="0" xfId="0" applyFont="1" applyFill="1"/>
    <xf numFmtId="0" fontId="30" fillId="3" borderId="0" xfId="0" applyFont="1" applyFill="1" applyAlignment="1">
      <alignment vertical="center"/>
    </xf>
    <xf numFmtId="3" fontId="35" fillId="2" borderId="0" xfId="0" applyNumberFormat="1" applyFont="1" applyFill="1"/>
    <xf numFmtId="0" fontId="30" fillId="3" borderId="1" xfId="0" applyFont="1" applyFill="1" applyBorder="1" applyAlignment="1">
      <alignment vertical="center"/>
    </xf>
    <xf numFmtId="3" fontId="35" fillId="2" borderId="1" xfId="0" applyNumberFormat="1" applyFont="1" applyFill="1" applyBorder="1"/>
    <xf numFmtId="0" fontId="38" fillId="2" borderId="0" xfId="0" applyFont="1" applyFill="1"/>
    <xf numFmtId="0" fontId="32" fillId="2" borderId="0" xfId="43" applyFont="1" applyFill="1" applyAlignment="1">
      <alignment horizontal="center" wrapText="1"/>
    </xf>
    <xf numFmtId="167" fontId="32" fillId="2" borderId="0" xfId="43" applyNumberFormat="1" applyFont="1" applyFill="1" applyAlignment="1">
      <alignment horizontal="right" wrapText="1"/>
    </xf>
    <xf numFmtId="0" fontId="17" fillId="2" borderId="0" xfId="0" applyFont="1" applyFill="1" applyBorder="1" applyAlignment="1">
      <alignment horizontal="center" vertical="center"/>
    </xf>
    <xf numFmtId="0" fontId="33" fillId="2" borderId="1" xfId="36" applyFont="1" applyFill="1" applyBorder="1"/>
    <xf numFmtId="0" fontId="33" fillId="2" borderId="0" xfId="36" applyNumberFormat="1" applyFont="1" applyFill="1" applyAlignment="1">
      <alignment horizontal="center" vertical="center"/>
    </xf>
    <xf numFmtId="0" fontId="33" fillId="2" borderId="0" xfId="36" applyFont="1" applyFill="1" applyBorder="1"/>
    <xf numFmtId="167" fontId="21" fillId="2" borderId="5" xfId="0" applyNumberFormat="1" applyFont="1" applyFill="1" applyBorder="1" applyAlignment="1">
      <alignment horizontal="center"/>
    </xf>
    <xf numFmtId="167" fontId="21" fillId="2" borderId="0" xfId="0" applyNumberFormat="1" applyFont="1" applyFill="1" applyBorder="1" applyAlignment="1">
      <alignment horizontal="center"/>
    </xf>
    <xf numFmtId="167" fontId="20" fillId="2" borderId="6" xfId="0" applyNumberFormat="1" applyFont="1" applyFill="1" applyBorder="1" applyAlignment="1">
      <alignment horizontal="center"/>
    </xf>
    <xf numFmtId="167" fontId="20" fillId="2" borderId="7" xfId="0" applyNumberFormat="1" applyFont="1" applyFill="1" applyBorder="1" applyAlignment="1">
      <alignment horizontal="center"/>
    </xf>
    <xf numFmtId="167" fontId="20" fillId="2" borderId="8" xfId="0" applyNumberFormat="1" applyFont="1" applyFill="1" applyBorder="1" applyAlignment="1">
      <alignment horizontal="center"/>
    </xf>
    <xf numFmtId="168" fontId="21" fillId="2" borderId="5" xfId="0" applyNumberFormat="1" applyFont="1" applyFill="1" applyBorder="1" applyAlignment="1">
      <alignment horizontal="center"/>
    </xf>
    <xf numFmtId="168" fontId="21" fillId="2" borderId="0" xfId="0" applyNumberFormat="1" applyFont="1" applyFill="1" applyBorder="1" applyAlignment="1">
      <alignment horizontal="center"/>
    </xf>
    <xf numFmtId="168" fontId="20" fillId="2" borderId="6" xfId="0" applyNumberFormat="1" applyFont="1" applyFill="1" applyBorder="1" applyAlignment="1">
      <alignment horizontal="center"/>
    </xf>
    <xf numFmtId="168" fontId="20" fillId="2" borderId="7" xfId="0" applyNumberFormat="1" applyFont="1" applyFill="1" applyBorder="1" applyAlignment="1">
      <alignment horizontal="center"/>
    </xf>
    <xf numFmtId="168" fontId="20" fillId="2" borderId="8" xfId="0" applyNumberFormat="1" applyFont="1" applyFill="1" applyBorder="1" applyAlignment="1">
      <alignment horizontal="center"/>
    </xf>
    <xf numFmtId="0" fontId="26" fillId="2" borderId="0" xfId="21" applyFont="1" applyFill="1" applyAlignment="1">
      <alignment horizontal="left" vertical="top"/>
    </xf>
    <xf numFmtId="0" fontId="20" fillId="2" borderId="0" xfId="0" applyFont="1" applyFill="1" applyAlignment="1">
      <alignment horizontal="right"/>
    </xf>
    <xf numFmtId="0" fontId="40" fillId="2" borderId="0" xfId="0" applyFont="1" applyFill="1" applyAlignment="1">
      <alignment horizontal="left"/>
    </xf>
    <xf numFmtId="3" fontId="21" fillId="2" borderId="0" xfId="34" applyNumberFormat="1" applyFont="1" applyFill="1" applyBorder="1" applyAlignment="1">
      <alignment horizontal="center" vertical="center" wrapText="1"/>
    </xf>
    <xf numFmtId="3" fontId="21" fillId="2" borderId="0" xfId="0" applyNumberFormat="1" applyFont="1" applyFill="1" applyAlignment="1">
      <alignment horizontal="center" vertical="center"/>
    </xf>
    <xf numFmtId="3" fontId="40" fillId="2" borderId="0" xfId="0" applyNumberFormat="1" applyFont="1" applyFill="1" applyAlignment="1">
      <alignment horizontal="center" vertical="center"/>
    </xf>
    <xf numFmtId="169" fontId="29" fillId="2" borderId="0" xfId="0" applyNumberFormat="1" applyFont="1" applyFill="1" applyAlignment="1">
      <alignment horizontal="center" vertical="center"/>
    </xf>
    <xf numFmtId="3" fontId="20" fillId="2" borderId="0" xfId="34" applyNumberFormat="1" applyFont="1" applyFill="1" applyBorder="1" applyAlignment="1">
      <alignment horizontal="center" vertical="center" wrapText="1"/>
    </xf>
    <xf numFmtId="0" fontId="23" fillId="3" borderId="0" xfId="0" applyFont="1" applyFill="1" applyAlignment="1">
      <alignment vertical="center"/>
    </xf>
    <xf numFmtId="0" fontId="23" fillId="3" borderId="1" xfId="0" applyFont="1" applyFill="1" applyBorder="1" applyAlignment="1">
      <alignment vertical="center"/>
    </xf>
    <xf numFmtId="3" fontId="20" fillId="2" borderId="1" xfId="34" applyNumberFormat="1" applyFont="1" applyFill="1" applyBorder="1" applyAlignment="1">
      <alignment horizontal="center" vertical="center" wrapText="1"/>
    </xf>
    <xf numFmtId="0" fontId="0" fillId="2" borderId="0" xfId="0" applyFill="1"/>
    <xf numFmtId="0" fontId="0" fillId="2" borderId="0" xfId="0" applyFill="1" applyBorder="1"/>
    <xf numFmtId="0" fontId="0" fillId="2" borderId="0" xfId="0" applyFill="1"/>
    <xf numFmtId="0" fontId="0" fillId="2" borderId="0" xfId="0" applyFill="1" applyAlignment="1">
      <alignment horizontal="center" vertical="center"/>
    </xf>
    <xf numFmtId="0" fontId="17" fillId="2" borderId="1" xfId="0" applyFont="1" applyFill="1" applyBorder="1"/>
    <xf numFmtId="0" fontId="17" fillId="2" borderId="0" xfId="0" applyFont="1" applyFill="1" applyBorder="1"/>
    <xf numFmtId="0" fontId="34" fillId="2" borderId="0" xfId="0" applyFont="1" applyFill="1"/>
    <xf numFmtId="0" fontId="17" fillId="2" borderId="0" xfId="0" applyFont="1" applyFill="1" applyBorder="1" applyAlignment="1">
      <alignment horizontal="left"/>
    </xf>
    <xf numFmtId="0" fontId="17" fillId="2" borderId="0" xfId="0" applyFont="1" applyFill="1" applyBorder="1" applyAlignment="1">
      <alignment horizontal="center" vertical="center"/>
    </xf>
    <xf numFmtId="0" fontId="17" fillId="2" borderId="1" xfId="0" applyFont="1" applyFill="1" applyBorder="1" applyAlignment="1">
      <alignment horizontal="center" vertical="center"/>
    </xf>
    <xf numFmtId="0" fontId="25" fillId="2" borderId="0" xfId="0" applyFont="1" applyFill="1" applyAlignment="1">
      <alignment horizontal="left" vertical="top"/>
    </xf>
    <xf numFmtId="0" fontId="20" fillId="2" borderId="0" xfId="0" applyFont="1" applyFill="1" applyBorder="1" applyAlignment="1">
      <alignment horizontal="center" vertical="center"/>
    </xf>
    <xf numFmtId="0" fontId="20" fillId="2" borderId="0" xfId="0" applyFont="1" applyFill="1" applyBorder="1" applyAlignment="1">
      <alignment vertical="center"/>
    </xf>
    <xf numFmtId="0" fontId="20" fillId="2" borderId="0" xfId="0" applyFont="1" applyFill="1" applyBorder="1" applyAlignment="1">
      <alignment horizontal="right" vertical="center"/>
    </xf>
    <xf numFmtId="3" fontId="45" fillId="2" borderId="0" xfId="0" applyNumberFormat="1" applyFont="1" applyFill="1" applyBorder="1" applyAlignment="1">
      <alignment horizontal="right" vertical="center"/>
    </xf>
    <xf numFmtId="3" fontId="33" fillId="2" borderId="0" xfId="0" applyNumberFormat="1" applyFont="1" applyFill="1" applyBorder="1" applyAlignment="1">
      <alignment horizontal="right" vertical="center"/>
    </xf>
    <xf numFmtId="3" fontId="20" fillId="2" borderId="0" xfId="0" applyNumberFormat="1" applyFont="1" applyFill="1" applyBorder="1" applyAlignment="1">
      <alignment vertical="center"/>
    </xf>
    <xf numFmtId="0" fontId="21" fillId="2" borderId="0" xfId="0" applyFont="1" applyFill="1" applyBorder="1" applyAlignment="1">
      <alignment vertical="center"/>
    </xf>
    <xf numFmtId="0" fontId="46" fillId="2" borderId="0" xfId="18" applyFont="1" applyFill="1" applyAlignment="1" applyProtection="1"/>
    <xf numFmtId="0" fontId="27" fillId="2" borderId="0" xfId="21" applyFont="1" applyFill="1" applyAlignment="1">
      <alignment vertical="top"/>
    </xf>
    <xf numFmtId="0" fontId="17" fillId="2" borderId="0" xfId="0" applyFont="1" applyFill="1" applyBorder="1" applyAlignment="1">
      <alignment vertical="center" wrapText="1"/>
    </xf>
    <xf numFmtId="0" fontId="17" fillId="2" borderId="0" xfId="0" applyFont="1" applyFill="1" applyBorder="1" applyAlignment="1">
      <alignment vertical="center"/>
    </xf>
    <xf numFmtId="0" fontId="44" fillId="2" borderId="0" xfId="55" applyFill="1"/>
    <xf numFmtId="0" fontId="17" fillId="2" borderId="2" xfId="43" applyFont="1" applyFill="1" applyBorder="1" applyAlignment="1">
      <alignment horizontal="center" vertical="center" wrapText="1"/>
    </xf>
    <xf numFmtId="0" fontId="17" fillId="2" borderId="1" xfId="43" applyFont="1" applyFill="1" applyBorder="1" applyAlignment="1">
      <alignment horizontal="center" wrapText="1"/>
    </xf>
    <xf numFmtId="0" fontId="17" fillId="2" borderId="0" xfId="43" applyFont="1" applyFill="1" applyAlignment="1">
      <alignment horizontal="center" wrapText="1"/>
    </xf>
    <xf numFmtId="0" fontId="0" fillId="2" borderId="0" xfId="0" applyFill="1"/>
    <xf numFmtId="0" fontId="17" fillId="2" borderId="1" xfId="0" applyFont="1" applyFill="1" applyBorder="1"/>
    <xf numFmtId="0" fontId="34" fillId="2" borderId="0" xfId="0" applyFont="1" applyFill="1"/>
    <xf numFmtId="0" fontId="17" fillId="2" borderId="0" xfId="0" applyFont="1" applyFill="1"/>
    <xf numFmtId="0" fontId="17" fillId="2" borderId="2" xfId="0" applyFont="1" applyFill="1" applyBorder="1" applyAlignment="1">
      <alignment horizontal="center" vertical="center" wrapText="1"/>
    </xf>
    <xf numFmtId="0" fontId="17" fillId="2" borderId="1" xfId="0" applyFont="1" applyFill="1" applyBorder="1" applyAlignment="1">
      <alignment horizontal="center" vertical="center"/>
    </xf>
    <xf numFmtId="0" fontId="33" fillId="2" borderId="0" xfId="55" applyFont="1" applyFill="1" applyAlignment="1">
      <alignment horizontal="center" vertical="center"/>
    </xf>
    <xf numFmtId="0" fontId="33" fillId="2" borderId="1" xfId="55" applyFont="1" applyFill="1" applyBorder="1" applyAlignment="1">
      <alignment horizontal="center" vertical="center"/>
    </xf>
    <xf numFmtId="0" fontId="33" fillId="2" borderId="1" xfId="36" applyNumberFormat="1" applyFont="1" applyFill="1" applyBorder="1" applyAlignment="1">
      <alignment horizontal="center" vertical="center"/>
    </xf>
    <xf numFmtId="0" fontId="46" fillId="2" borderId="0" xfId="18" applyFont="1" applyFill="1" applyAlignment="1" applyProtection="1">
      <alignment vertical="top"/>
    </xf>
    <xf numFmtId="0" fontId="46" fillId="2" borderId="0" xfId="18" applyFont="1" applyFill="1" applyAlignment="1" applyProtection="1">
      <alignment horizontal="left" vertical="top"/>
    </xf>
    <xf numFmtId="0" fontId="17" fillId="2" borderId="0" xfId="43" applyFont="1" applyFill="1" applyBorder="1" applyAlignment="1">
      <alignment horizontal="center" vertical="center" wrapText="1"/>
    </xf>
    <xf numFmtId="0" fontId="20" fillId="2" borderId="0" xfId="43" applyFont="1" applyFill="1" applyBorder="1"/>
    <xf numFmtId="0" fontId="46" fillId="3" borderId="0" xfId="18" applyFont="1" applyFill="1" applyAlignment="1" applyProtection="1"/>
    <xf numFmtId="0" fontId="0" fillId="2" borderId="0" xfId="0" applyFill="1"/>
    <xf numFmtId="0" fontId="34" fillId="2" borderId="0" xfId="0" applyFont="1" applyFill="1"/>
    <xf numFmtId="0" fontId="17" fillId="2" borderId="0" xfId="0" applyFont="1" applyFill="1"/>
    <xf numFmtId="0" fontId="17" fillId="2" borderId="0" xfId="0" applyFont="1" applyFill="1" applyBorder="1" applyAlignment="1">
      <alignment horizontal="center" vertical="center"/>
    </xf>
    <xf numFmtId="0" fontId="25" fillId="2" borderId="0" xfId="0" applyFont="1" applyFill="1"/>
    <xf numFmtId="0" fontId="17" fillId="2" borderId="0" xfId="0" applyFont="1" applyFill="1" applyBorder="1" applyAlignment="1">
      <alignment horizontal="center" vertical="center" wrapText="1"/>
    </xf>
    <xf numFmtId="0" fontId="18" fillId="3" borderId="0" xfId="0" applyFont="1" applyFill="1" applyAlignment="1">
      <alignment wrapText="1"/>
    </xf>
    <xf numFmtId="0" fontId="20" fillId="2" borderId="0" xfId="0" applyFont="1" applyFill="1" applyBorder="1" applyAlignment="1">
      <alignment horizontal="center" vertical="center"/>
    </xf>
    <xf numFmtId="0" fontId="30" fillId="2" borderId="0" xfId="21" applyFont="1" applyFill="1" applyAlignment="1">
      <alignment wrapText="1"/>
    </xf>
    <xf numFmtId="0" fontId="30" fillId="2" borderId="0" xfId="21" applyFont="1" applyFill="1" applyAlignment="1"/>
    <xf numFmtId="0" fontId="26" fillId="2" borderId="0" xfId="21" applyFont="1" applyFill="1" applyAlignment="1">
      <alignment vertical="top"/>
    </xf>
    <xf numFmtId="3" fontId="23" fillId="4" borderId="0" xfId="66" applyNumberFormat="1" applyFont="1" applyFill="1" applyBorder="1" applyAlignment="1">
      <alignment horizontal="center" wrapText="1" readingOrder="1"/>
    </xf>
    <xf numFmtId="3" fontId="29" fillId="2" borderId="0" xfId="65" applyNumberFormat="1" applyFont="1" applyFill="1" applyBorder="1" applyAlignment="1">
      <alignment horizontal="center"/>
    </xf>
    <xf numFmtId="3" fontId="23" fillId="4" borderId="1" xfId="66" applyNumberFormat="1" applyFont="1" applyFill="1" applyBorder="1" applyAlignment="1">
      <alignment horizontal="center" wrapText="1" readingOrder="1"/>
    </xf>
    <xf numFmtId="3" fontId="17" fillId="2" borderId="0" xfId="65" applyNumberFormat="1" applyFont="1" applyFill="1" applyBorder="1" applyAlignment="1">
      <alignment horizontal="center"/>
    </xf>
    <xf numFmtId="3" fontId="23" fillId="2" borderId="0" xfId="66" applyNumberFormat="1" applyFont="1" applyFill="1" applyBorder="1" applyAlignment="1">
      <alignment horizontal="center" wrapText="1" readingOrder="1"/>
    </xf>
    <xf numFmtId="172" fontId="20" fillId="2" borderId="0" xfId="73" applyNumberFormat="1" applyFont="1" applyFill="1" applyBorder="1" applyAlignment="1" applyProtection="1">
      <alignment horizontal="center"/>
      <protection locked="0"/>
    </xf>
    <xf numFmtId="3" fontId="23" fillId="2" borderId="1" xfId="66" applyNumberFormat="1" applyFont="1" applyFill="1" applyBorder="1" applyAlignment="1">
      <alignment horizontal="center" wrapText="1" readingOrder="1"/>
    </xf>
    <xf numFmtId="172" fontId="21" fillId="2" borderId="0" xfId="73" applyNumberFormat="1" applyFont="1" applyFill="1" applyBorder="1" applyAlignment="1" applyProtection="1">
      <alignment horizontal="center"/>
      <protection locked="0"/>
    </xf>
    <xf numFmtId="0" fontId="20" fillId="2" borderId="3" xfId="0" applyFont="1" applyFill="1" applyBorder="1" applyAlignment="1">
      <alignment horizontal="center" vertical="center"/>
    </xf>
    <xf numFmtId="0" fontId="20" fillId="2" borderId="0" xfId="0" applyFont="1" applyFill="1" applyBorder="1" applyAlignment="1">
      <alignment horizontal="center" vertical="center"/>
    </xf>
    <xf numFmtId="0" fontId="20" fillId="2" borderId="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 xfId="0" applyFont="1" applyFill="1" applyBorder="1" applyAlignment="1">
      <alignment horizontal="center" vertical="center"/>
    </xf>
    <xf numFmtId="0" fontId="50" fillId="2" borderId="0" xfId="0" applyFont="1" applyFill="1"/>
    <xf numFmtId="0" fontId="0" fillId="2" borderId="3" xfId="0" applyFill="1" applyBorder="1"/>
    <xf numFmtId="3" fontId="23" fillId="2" borderId="0" xfId="74" applyNumberFormat="1" applyFont="1" applyFill="1" applyBorder="1" applyAlignment="1">
      <alignment horizontal="center" wrapText="1" readingOrder="1"/>
    </xf>
    <xf numFmtId="3" fontId="23" fillId="2" borderId="0" xfId="76" applyNumberFormat="1" applyFont="1" applyFill="1" applyBorder="1" applyAlignment="1">
      <alignment horizontal="center" wrapText="1" readingOrder="1"/>
    </xf>
    <xf numFmtId="0" fontId="23" fillId="4" borderId="0" xfId="74" applyFont="1" applyFill="1" applyBorder="1" applyAlignment="1">
      <alignment horizontal="center" wrapText="1" readingOrder="1"/>
    </xf>
    <xf numFmtId="3" fontId="23" fillId="4" borderId="0" xfId="74" applyNumberFormat="1" applyFont="1" applyFill="1" applyBorder="1" applyAlignment="1">
      <alignment horizontal="center" wrapText="1" readingOrder="1"/>
    </xf>
    <xf numFmtId="3" fontId="23" fillId="2" borderId="0" xfId="75" applyNumberFormat="1" applyFont="1" applyFill="1" applyBorder="1" applyAlignment="1">
      <alignment horizontal="center" wrapText="1" readingOrder="1"/>
    </xf>
    <xf numFmtId="3" fontId="23" fillId="4" borderId="0" xfId="76" applyNumberFormat="1" applyFont="1" applyFill="1" applyBorder="1" applyAlignment="1">
      <alignment horizontal="center" wrapText="1" readingOrder="1"/>
    </xf>
    <xf numFmtId="0" fontId="17" fillId="2" borderId="0" xfId="0" applyFont="1" applyFill="1" applyBorder="1" applyAlignment="1">
      <alignment horizontal="center"/>
    </xf>
    <xf numFmtId="3" fontId="23" fillId="4" borderId="0" xfId="75" applyNumberFormat="1" applyFont="1" applyFill="1" applyBorder="1" applyAlignment="1">
      <alignment horizontal="center" wrapText="1" readingOrder="1"/>
    </xf>
    <xf numFmtId="0" fontId="20" fillId="2" borderId="2" xfId="0" applyFont="1" applyFill="1" applyBorder="1" applyAlignment="1">
      <alignment vertical="center"/>
    </xf>
    <xf numFmtId="0" fontId="20" fillId="2" borderId="11" xfId="0" applyFont="1" applyFill="1" applyBorder="1" applyAlignment="1">
      <alignment horizontal="center" vertical="center"/>
    </xf>
    <xf numFmtId="169" fontId="29" fillId="2" borderId="0" xfId="0" applyNumberFormat="1" applyFont="1" applyFill="1" applyAlignment="1"/>
    <xf numFmtId="169" fontId="17" fillId="2" borderId="0" xfId="44" applyNumberFormat="1" applyFont="1" applyFill="1" applyBorder="1" applyAlignment="1"/>
    <xf numFmtId="169" fontId="17" fillId="2" borderId="1" xfId="44" applyNumberFormat="1" applyFont="1" applyFill="1" applyBorder="1" applyAlignment="1"/>
    <xf numFmtId="3" fontId="21" fillId="2" borderId="0" xfId="34" applyNumberFormat="1" applyFont="1" applyFill="1" applyBorder="1" applyAlignment="1">
      <alignment horizontal="center" wrapText="1"/>
    </xf>
    <xf numFmtId="3" fontId="21" fillId="2" borderId="0" xfId="0" applyNumberFormat="1" applyFont="1" applyFill="1" applyAlignment="1">
      <alignment horizontal="center"/>
    </xf>
    <xf numFmtId="3" fontId="40" fillId="2" borderId="0" xfId="0" applyNumberFormat="1" applyFont="1" applyFill="1" applyAlignment="1">
      <alignment horizontal="center"/>
    </xf>
    <xf numFmtId="3" fontId="20" fillId="2" borderId="0" xfId="0" applyNumberFormat="1" applyFont="1" applyFill="1" applyAlignment="1">
      <alignment horizontal="center"/>
    </xf>
    <xf numFmtId="3" fontId="20" fillId="2" borderId="0" xfId="0" applyNumberFormat="1" applyFont="1" applyFill="1" applyAlignment="1">
      <alignment horizontal="center" vertical="top"/>
    </xf>
    <xf numFmtId="3" fontId="23" fillId="2" borderId="0" xfId="0" applyNumberFormat="1" applyFont="1" applyFill="1" applyAlignment="1">
      <alignment horizontal="center"/>
    </xf>
    <xf numFmtId="3" fontId="20" fillId="2" borderId="1" xfId="0" applyNumberFormat="1" applyFont="1" applyFill="1" applyBorder="1" applyAlignment="1">
      <alignment horizontal="center"/>
    </xf>
    <xf numFmtId="3" fontId="20" fillId="2" borderId="1" xfId="0" applyNumberFormat="1" applyFont="1" applyFill="1" applyBorder="1" applyAlignment="1">
      <alignment horizontal="center" vertical="top"/>
    </xf>
    <xf numFmtId="3" fontId="23" fillId="2" borderId="1" xfId="0" applyNumberFormat="1" applyFont="1" applyFill="1" applyBorder="1" applyAlignment="1">
      <alignment horizontal="center"/>
    </xf>
    <xf numFmtId="0" fontId="8" fillId="2" borderId="0" xfId="34" applyFont="1" applyFill="1" applyAlignment="1">
      <alignment horizontal="right" vertical="center"/>
    </xf>
    <xf numFmtId="0" fontId="1" fillId="2" borderId="0" xfId="0" applyFont="1" applyFill="1"/>
    <xf numFmtId="0" fontId="20" fillId="2" borderId="1" xfId="0" applyFont="1" applyFill="1" applyBorder="1" applyAlignment="1">
      <alignment horizontal="right"/>
    </xf>
    <xf numFmtId="0" fontId="20" fillId="2" borderId="0" xfId="0" applyFont="1" applyFill="1" applyAlignment="1">
      <alignment horizontal="center"/>
    </xf>
    <xf numFmtId="0" fontId="35" fillId="2" borderId="0" xfId="34" applyFont="1" applyFill="1" applyAlignment="1">
      <alignment horizontal="left" vertical="center"/>
    </xf>
    <xf numFmtId="0" fontId="33" fillId="2" borderId="0" xfId="36" applyNumberFormat="1" applyFont="1" applyFill="1" applyBorder="1" applyAlignment="1">
      <alignment horizontal="center" vertical="center"/>
    </xf>
    <xf numFmtId="0" fontId="30" fillId="3" borderId="0" xfId="0" applyFont="1" applyFill="1" applyBorder="1" applyAlignment="1">
      <alignment vertical="center"/>
    </xf>
    <xf numFmtId="3" fontId="35" fillId="2" borderId="0" xfId="0" applyNumberFormat="1" applyFont="1" applyFill="1" applyBorder="1"/>
    <xf numFmtId="0" fontId="51" fillId="2" borderId="0" xfId="18" applyFont="1" applyFill="1" applyAlignment="1" applyProtection="1">
      <alignment horizontal="center"/>
    </xf>
    <xf numFmtId="0" fontId="51" fillId="2" borderId="0" xfId="18" applyFont="1" applyFill="1" applyAlignment="1" applyProtection="1"/>
    <xf numFmtId="0" fontId="51" fillId="2" borderId="0" xfId="18" applyFont="1" applyFill="1" applyAlignment="1" applyProtection="1">
      <alignment horizontal="center" vertical="top"/>
    </xf>
    <xf numFmtId="0" fontId="20" fillId="2" borderId="4" xfId="0" applyFont="1" applyFill="1" applyBorder="1" applyAlignment="1">
      <alignment horizontal="left" vertical="center" wrapText="1"/>
    </xf>
    <xf numFmtId="0" fontId="20" fillId="2" borderId="4" xfId="0" applyFont="1" applyFill="1" applyBorder="1" applyAlignment="1">
      <alignment horizontal="center" vertical="center" wrapText="1"/>
    </xf>
    <xf numFmtId="0" fontId="18" fillId="2" borderId="0" xfId="0" applyFont="1" applyFill="1" applyAlignment="1">
      <alignment horizontal="left" vertical="top" wrapText="1"/>
    </xf>
    <xf numFmtId="0" fontId="27" fillId="2" borderId="0" xfId="21" applyFont="1" applyFill="1" applyAlignment="1">
      <alignment horizontal="left" vertical="top" wrapText="1"/>
    </xf>
    <xf numFmtId="0" fontId="30" fillId="2" borderId="0" xfId="21" applyFont="1" applyFill="1" applyAlignment="1">
      <alignment horizontal="left"/>
    </xf>
    <xf numFmtId="0" fontId="25" fillId="2" borderId="0" xfId="0" applyFont="1" applyFill="1" applyAlignment="1">
      <alignment horizontal="left" wrapText="1"/>
    </xf>
    <xf numFmtId="0" fontId="17" fillId="2" borderId="0" xfId="0" applyFont="1" applyFill="1" applyBorder="1" applyAlignment="1">
      <alignment horizontal="center"/>
    </xf>
    <xf numFmtId="0" fontId="17" fillId="2" borderId="1" xfId="0" applyFont="1" applyFill="1" applyBorder="1" applyAlignment="1">
      <alignment horizontal="center"/>
    </xf>
    <xf numFmtId="0" fontId="20" fillId="2" borderId="0" xfId="0" applyFont="1" applyFill="1" applyBorder="1" applyAlignment="1">
      <alignment horizontal="center" vertical="center"/>
    </xf>
    <xf numFmtId="0" fontId="27" fillId="2" borderId="0" xfId="21" applyFont="1" applyFill="1" applyAlignment="1">
      <alignment horizontal="left" vertical="top"/>
    </xf>
    <xf numFmtId="0" fontId="17" fillId="2" borderId="3"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7" fillId="2" borderId="3" xfId="0" applyFont="1" applyFill="1" applyBorder="1" applyAlignment="1">
      <alignment horizontal="center" vertical="center"/>
    </xf>
    <xf numFmtId="0" fontId="17" fillId="2" borderId="1" xfId="0" applyFont="1" applyFill="1" applyBorder="1" applyAlignment="1">
      <alignment horizontal="center" vertical="center"/>
    </xf>
    <xf numFmtId="0" fontId="22" fillId="2" borderId="0" xfId="0" applyFont="1" applyFill="1" applyBorder="1" applyAlignment="1">
      <alignment horizontal="left" wrapText="1"/>
    </xf>
    <xf numFmtId="0" fontId="17" fillId="2" borderId="3" xfId="43" applyFont="1" applyFill="1" applyBorder="1" applyAlignment="1">
      <alignment horizontal="center" vertical="center" wrapText="1"/>
    </xf>
    <xf numFmtId="0" fontId="20" fillId="2" borderId="2" xfId="43" applyFont="1" applyFill="1" applyBorder="1" applyAlignment="1">
      <alignment horizontal="center"/>
    </xf>
    <xf numFmtId="0" fontId="39" fillId="2" borderId="0" xfId="55" applyFont="1" applyFill="1" applyAlignment="1">
      <alignment horizontal="left" wrapText="1"/>
    </xf>
    <xf numFmtId="0" fontId="24" fillId="2" borderId="0" xfId="0" applyFont="1" applyFill="1" applyBorder="1" applyAlignment="1">
      <alignment horizontal="left" vertical="center" wrapText="1"/>
    </xf>
    <xf numFmtId="0" fontId="39" fillId="2" borderId="0" xfId="36" applyFont="1" applyFill="1" applyAlignment="1">
      <alignment horizontal="left" wrapText="1"/>
    </xf>
    <xf numFmtId="0" fontId="33" fillId="2" borderId="0" xfId="42" applyFont="1" applyFill="1" applyBorder="1" applyAlignment="1">
      <alignment horizontal="center" vertical="center" wrapText="1"/>
    </xf>
    <xf numFmtId="0" fontId="33" fillId="2" borderId="1" xfId="42" applyFont="1" applyFill="1" applyBorder="1" applyAlignment="1">
      <alignment horizontal="center" vertical="center" wrapText="1"/>
    </xf>
    <xf numFmtId="0" fontId="17" fillId="2" borderId="0" xfId="0" applyFont="1" applyFill="1" applyBorder="1" applyAlignment="1">
      <alignment horizontal="center" vertical="center"/>
    </xf>
    <xf numFmtId="0" fontId="18" fillId="3" borderId="0" xfId="0" applyFont="1" applyFill="1" applyAlignment="1">
      <alignment wrapText="1"/>
    </xf>
    <xf numFmtId="0" fontId="20" fillId="3" borderId="3" xfId="0" applyFont="1" applyFill="1" applyBorder="1" applyAlignment="1">
      <alignment horizontal="center" vertical="center"/>
    </xf>
    <xf numFmtId="0" fontId="20" fillId="3" borderId="0" xfId="0" applyFont="1" applyFill="1" applyBorder="1" applyAlignment="1">
      <alignment horizontal="center" vertical="center"/>
    </xf>
    <xf numFmtId="0" fontId="20" fillId="3" borderId="1" xfId="0" applyFont="1" applyFill="1" applyBorder="1" applyAlignment="1">
      <alignment horizontal="center" vertical="center"/>
    </xf>
    <xf numFmtId="0" fontId="36" fillId="3" borderId="0" xfId="0" applyFont="1" applyFill="1" applyAlignment="1">
      <alignment horizontal="left" wrapText="1"/>
    </xf>
    <xf numFmtId="0" fontId="52" fillId="2" borderId="0" xfId="0" applyFont="1" applyFill="1"/>
    <xf numFmtId="0" fontId="17" fillId="2" borderId="9" xfId="43" applyFont="1" applyFill="1" applyBorder="1" applyAlignment="1">
      <alignment horizontal="center" vertical="center" wrapText="1"/>
    </xf>
  </cellXfs>
  <cellStyles count="78">
    <cellStyle name="Cabecera 1" xfId="2" xr:uid="{00000000-0005-0000-0000-000000000000}"/>
    <cellStyle name="Cabecera 2" xfId="3" xr:uid="{00000000-0005-0000-0000-000001000000}"/>
    <cellStyle name="DIA" xfId="4" xr:uid="{00000000-0005-0000-0000-000002000000}"/>
    <cellStyle name="ENCABEZ1" xfId="5" xr:uid="{00000000-0005-0000-0000-000003000000}"/>
    <cellStyle name="ENCABEZ1 2" xfId="49" xr:uid="{00000000-0005-0000-0000-000004000000}"/>
    <cellStyle name="ENCABEZ2" xfId="6" xr:uid="{00000000-0005-0000-0000-000005000000}"/>
    <cellStyle name="F2" xfId="7" xr:uid="{00000000-0005-0000-0000-000006000000}"/>
    <cellStyle name="F3" xfId="8" xr:uid="{00000000-0005-0000-0000-000007000000}"/>
    <cellStyle name="F4" xfId="9" xr:uid="{00000000-0005-0000-0000-000008000000}"/>
    <cellStyle name="F5" xfId="10" xr:uid="{00000000-0005-0000-0000-000009000000}"/>
    <cellStyle name="F5 2" xfId="11" xr:uid="{00000000-0005-0000-0000-00000A000000}"/>
    <cellStyle name="F6" xfId="12" xr:uid="{00000000-0005-0000-0000-00000B000000}"/>
    <cellStyle name="F7" xfId="13" xr:uid="{00000000-0005-0000-0000-00000C000000}"/>
    <cellStyle name="F8" xfId="14" xr:uid="{00000000-0005-0000-0000-00000D000000}"/>
    <cellStyle name="Fecha" xfId="15" xr:uid="{00000000-0005-0000-0000-00000E000000}"/>
    <cellStyle name="FIJO" xfId="16" xr:uid="{00000000-0005-0000-0000-00000F000000}"/>
    <cellStyle name="FINANCIERO" xfId="17" xr:uid="{00000000-0005-0000-0000-000010000000}"/>
    <cellStyle name="Hipervínculo" xfId="18" builtinId="8"/>
    <cellStyle name="Hipervínculo 2" xfId="48" xr:uid="{00000000-0005-0000-0000-000012000000}"/>
    <cellStyle name="Hipervínculo 3" xfId="72" xr:uid="{00000000-0005-0000-0000-000013000000}"/>
    <cellStyle name="Millares" xfId="1" builtinId="3"/>
    <cellStyle name="Millares 2" xfId="46" xr:uid="{00000000-0005-0000-0000-000015000000}"/>
    <cellStyle name="Millares 2 2" xfId="67" xr:uid="{00000000-0005-0000-0000-000016000000}"/>
    <cellStyle name="Millares 3" xfId="47" xr:uid="{00000000-0005-0000-0000-000017000000}"/>
    <cellStyle name="Millares 4" xfId="44" xr:uid="{00000000-0005-0000-0000-000018000000}"/>
    <cellStyle name="Millares 5" xfId="71" xr:uid="{00000000-0005-0000-0000-000019000000}"/>
    <cellStyle name="Millares 6" xfId="77" xr:uid="{00000000-0005-0000-0000-00001A000000}"/>
    <cellStyle name="MONETARIO" xfId="19" xr:uid="{00000000-0005-0000-0000-00001B000000}"/>
    <cellStyle name="MONETARIO 2" xfId="51" xr:uid="{00000000-0005-0000-0000-00001C000000}"/>
    <cellStyle name="Monetario0" xfId="20" xr:uid="{00000000-0005-0000-0000-00001D000000}"/>
    <cellStyle name="Normal" xfId="0" builtinId="0"/>
    <cellStyle name="Normal 10" xfId="43" xr:uid="{00000000-0005-0000-0000-00001F000000}"/>
    <cellStyle name="Normal 11" xfId="65" xr:uid="{00000000-0005-0000-0000-000020000000}"/>
    <cellStyle name="Normal 2" xfId="21" xr:uid="{00000000-0005-0000-0000-000021000000}"/>
    <cellStyle name="normal 2 10" xfId="22" xr:uid="{00000000-0005-0000-0000-000022000000}"/>
    <cellStyle name="Normal 2 11" xfId="45" xr:uid="{00000000-0005-0000-0000-000023000000}"/>
    <cellStyle name="Normal 2 12" xfId="50" xr:uid="{00000000-0005-0000-0000-000024000000}"/>
    <cellStyle name="Normal 2 13" xfId="59" xr:uid="{00000000-0005-0000-0000-000025000000}"/>
    <cellStyle name="Normal 2 14" xfId="62" xr:uid="{00000000-0005-0000-0000-000026000000}"/>
    <cellStyle name="Normal 2 15" xfId="60" xr:uid="{00000000-0005-0000-0000-000027000000}"/>
    <cellStyle name="Normal 2 16" xfId="61" xr:uid="{00000000-0005-0000-0000-000028000000}"/>
    <cellStyle name="Normal 2 17" xfId="63" xr:uid="{00000000-0005-0000-0000-000029000000}"/>
    <cellStyle name="Normal 2 18" xfId="64" xr:uid="{00000000-0005-0000-0000-00002A000000}"/>
    <cellStyle name="Normal 2 19" xfId="66" xr:uid="{00000000-0005-0000-0000-00002B000000}"/>
    <cellStyle name="Normal 2 2" xfId="23" xr:uid="{00000000-0005-0000-0000-00002C000000}"/>
    <cellStyle name="normal 2 2 2" xfId="52" xr:uid="{00000000-0005-0000-0000-00002D000000}"/>
    <cellStyle name="Normal 2 20" xfId="73" xr:uid="{00000000-0005-0000-0000-00002E000000}"/>
    <cellStyle name="Normal 2 21" xfId="74" xr:uid="{00000000-0005-0000-0000-00002F000000}"/>
    <cellStyle name="Normal 2 22" xfId="76" xr:uid="{00000000-0005-0000-0000-000030000000}"/>
    <cellStyle name="Normal 2 23" xfId="75" xr:uid="{00000000-0005-0000-0000-000031000000}"/>
    <cellStyle name="Normal 2 3" xfId="24" xr:uid="{00000000-0005-0000-0000-000032000000}"/>
    <cellStyle name="Normal 2 31" xfId="70" xr:uid="{00000000-0005-0000-0000-000033000000}"/>
    <cellStyle name="Normal 2 4" xfId="25" xr:uid="{00000000-0005-0000-0000-000034000000}"/>
    <cellStyle name="Normal 2 5" xfId="26" xr:uid="{00000000-0005-0000-0000-000035000000}"/>
    <cellStyle name="Normal 2 6" xfId="27" xr:uid="{00000000-0005-0000-0000-000036000000}"/>
    <cellStyle name="Normal 2 7" xfId="28" xr:uid="{00000000-0005-0000-0000-000037000000}"/>
    <cellStyle name="Normal 2 8" xfId="29" xr:uid="{00000000-0005-0000-0000-000038000000}"/>
    <cellStyle name="Normal 2 8 2" xfId="69" xr:uid="{00000000-0005-0000-0000-000039000000}"/>
    <cellStyle name="Normal 2 9" xfId="30" xr:uid="{00000000-0005-0000-0000-00003A000000}"/>
    <cellStyle name="Normal 29" xfId="58" xr:uid="{00000000-0005-0000-0000-00003B000000}"/>
    <cellStyle name="Normal 3" xfId="31" xr:uid="{00000000-0005-0000-0000-00003C000000}"/>
    <cellStyle name="Normal 3 2" xfId="32" xr:uid="{00000000-0005-0000-0000-00003D000000}"/>
    <cellStyle name="Normal 4" xfId="33" xr:uid="{00000000-0005-0000-0000-00003E000000}"/>
    <cellStyle name="Normal 5" xfId="34" xr:uid="{00000000-0005-0000-0000-00003F000000}"/>
    <cellStyle name="Normal 5 2" xfId="41" xr:uid="{00000000-0005-0000-0000-000040000000}"/>
    <cellStyle name="Normal 6" xfId="35" xr:uid="{00000000-0005-0000-0000-000041000000}"/>
    <cellStyle name="Normal 6 2" xfId="54" xr:uid="{00000000-0005-0000-0000-000042000000}"/>
    <cellStyle name="Normal 7" xfId="42" xr:uid="{00000000-0005-0000-0000-000043000000}"/>
    <cellStyle name="Normal 7 2" xfId="55" xr:uid="{00000000-0005-0000-0000-000044000000}"/>
    <cellStyle name="Normal 8" xfId="36" xr:uid="{00000000-0005-0000-0000-000045000000}"/>
    <cellStyle name="Normal 8 2" xfId="56" xr:uid="{00000000-0005-0000-0000-000046000000}"/>
    <cellStyle name="Normal 9" xfId="37" xr:uid="{00000000-0005-0000-0000-000047000000}"/>
    <cellStyle name="Normal 9 2" xfId="57" xr:uid="{00000000-0005-0000-0000-000048000000}"/>
    <cellStyle name="PORCENTAJE 2" xfId="38" xr:uid="{00000000-0005-0000-0000-000049000000}"/>
    <cellStyle name="Porcentaje 2 2" xfId="68" xr:uid="{00000000-0005-0000-0000-00004A000000}"/>
    <cellStyle name="Punto" xfId="39" xr:uid="{00000000-0005-0000-0000-00004B000000}"/>
    <cellStyle name="Punto0" xfId="40" xr:uid="{00000000-0005-0000-0000-00004C000000}"/>
    <cellStyle name="Total 2" xfId="53" xr:uid="{00000000-0005-0000-0000-00004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8324850</xdr:colOff>
      <xdr:row>3</xdr:row>
      <xdr:rowOff>40005</xdr:rowOff>
    </xdr:to>
    <xdr:pic>
      <xdr:nvPicPr>
        <xdr:cNvPr id="2" name="Imagen 1" descr="C:\Users\USUARIO\Downloads\WhatsApp Image 2025-04-25 at 11.44.17.jpeg">
          <a:extLst>
            <a:ext uri="{FF2B5EF4-FFF2-40B4-BE49-F238E27FC236}">
              <a16:creationId xmlns:a16="http://schemas.microsoft.com/office/drawing/2014/main" id="{D9162817-2E42-436D-9872-536DA51AF2A9}"/>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324850" cy="61150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742950</xdr:colOff>
      <xdr:row>3</xdr:row>
      <xdr:rowOff>40005</xdr:rowOff>
    </xdr:to>
    <xdr:pic>
      <xdr:nvPicPr>
        <xdr:cNvPr id="2" name="Imagen 1" descr="C:\Users\USUARIO\Downloads\WhatsApp Image 2025-04-25 at 11.44.17.jpeg">
          <a:extLst>
            <a:ext uri="{FF2B5EF4-FFF2-40B4-BE49-F238E27FC236}">
              <a16:creationId xmlns:a16="http://schemas.microsoft.com/office/drawing/2014/main" id="{A1E44F72-32DE-4F0B-923E-5679CA7A1AC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857875" cy="61150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714375</xdr:colOff>
      <xdr:row>3</xdr:row>
      <xdr:rowOff>40005</xdr:rowOff>
    </xdr:to>
    <xdr:pic>
      <xdr:nvPicPr>
        <xdr:cNvPr id="2" name="Imagen 1" descr="C:\Users\USUARIO\Downloads\WhatsApp Image 2025-04-25 at 11.44.17.jpeg">
          <a:extLst>
            <a:ext uri="{FF2B5EF4-FFF2-40B4-BE49-F238E27FC236}">
              <a16:creationId xmlns:a16="http://schemas.microsoft.com/office/drawing/2014/main" id="{DA013143-39F5-49B1-AB55-3AB85FB475D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067675" cy="61150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514350</xdr:colOff>
      <xdr:row>3</xdr:row>
      <xdr:rowOff>40005</xdr:rowOff>
    </xdr:to>
    <xdr:pic>
      <xdr:nvPicPr>
        <xdr:cNvPr id="2" name="Imagen 1" descr="C:\Users\USUARIO\Downloads\WhatsApp Image 2025-04-25 at 11.44.17.jpeg">
          <a:extLst>
            <a:ext uri="{FF2B5EF4-FFF2-40B4-BE49-F238E27FC236}">
              <a16:creationId xmlns:a16="http://schemas.microsoft.com/office/drawing/2014/main" id="{103B4373-D00C-4A6D-B883-6414C7C7DD0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067675" cy="61150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161925</xdr:colOff>
      <xdr:row>3</xdr:row>
      <xdr:rowOff>40005</xdr:rowOff>
    </xdr:to>
    <xdr:pic>
      <xdr:nvPicPr>
        <xdr:cNvPr id="2" name="Imagen 1" descr="C:\Users\USUARIO\Downloads\WhatsApp Image 2025-04-25 at 11.44.17.jpeg">
          <a:extLst>
            <a:ext uri="{FF2B5EF4-FFF2-40B4-BE49-F238E27FC236}">
              <a16:creationId xmlns:a16="http://schemas.microsoft.com/office/drawing/2014/main" id="{B184CA81-52C5-4C04-A1E6-6E27A0621C9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067675" cy="61150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457200</xdr:colOff>
      <xdr:row>3</xdr:row>
      <xdr:rowOff>40005</xdr:rowOff>
    </xdr:to>
    <xdr:pic>
      <xdr:nvPicPr>
        <xdr:cNvPr id="2" name="Imagen 1" descr="C:\Users\USUARIO\Downloads\WhatsApp Image 2025-04-25 at 11.44.17.jpeg">
          <a:extLst>
            <a:ext uri="{FF2B5EF4-FFF2-40B4-BE49-F238E27FC236}">
              <a16:creationId xmlns:a16="http://schemas.microsoft.com/office/drawing/2014/main" id="{DE6E5F13-3334-4F5E-9D72-8760F68EF59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067675" cy="611505"/>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447675</xdr:colOff>
      <xdr:row>3</xdr:row>
      <xdr:rowOff>40005</xdr:rowOff>
    </xdr:to>
    <xdr:pic>
      <xdr:nvPicPr>
        <xdr:cNvPr id="2" name="Imagen 1" descr="C:\Users\USUARIO\Downloads\WhatsApp Image 2025-04-25 at 11.44.17.jpeg">
          <a:extLst>
            <a:ext uri="{FF2B5EF4-FFF2-40B4-BE49-F238E27FC236}">
              <a16:creationId xmlns:a16="http://schemas.microsoft.com/office/drawing/2014/main" id="{587567F2-9E30-408E-AA01-3CE2AB383BD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067675" cy="611505"/>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285750</xdr:colOff>
      <xdr:row>3</xdr:row>
      <xdr:rowOff>40005</xdr:rowOff>
    </xdr:to>
    <xdr:pic>
      <xdr:nvPicPr>
        <xdr:cNvPr id="2" name="Imagen 1" descr="C:\Users\USUARIO\Downloads\WhatsApp Image 2025-04-25 at 11.44.17.jpeg">
          <a:extLst>
            <a:ext uri="{FF2B5EF4-FFF2-40B4-BE49-F238E27FC236}">
              <a16:creationId xmlns:a16="http://schemas.microsoft.com/office/drawing/2014/main" id="{5D18B2B1-ADCF-4215-A8D6-88EEC65B350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067675" cy="611505"/>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28575</xdr:colOff>
      <xdr:row>3</xdr:row>
      <xdr:rowOff>40005</xdr:rowOff>
    </xdr:to>
    <xdr:pic>
      <xdr:nvPicPr>
        <xdr:cNvPr id="2" name="Imagen 1" descr="C:\Users\USUARIO\Downloads\WhatsApp Image 2025-04-25 at 11.44.17.jpeg">
          <a:extLst>
            <a:ext uri="{FF2B5EF4-FFF2-40B4-BE49-F238E27FC236}">
              <a16:creationId xmlns:a16="http://schemas.microsoft.com/office/drawing/2014/main" id="{ED2A49D0-0A91-4696-80AB-CB7B6F17170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067675" cy="61150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6"/>
  <sheetViews>
    <sheetView workbookViewId="0">
      <selection activeCell="A6" sqref="A6"/>
    </sheetView>
  </sheetViews>
  <sheetFormatPr baseColWidth="10" defaultRowHeight="15"/>
  <cols>
    <col min="1" max="1" width="150.5703125" style="1" customWidth="1"/>
    <col min="2" max="16384" width="11.42578125" style="1"/>
  </cols>
  <sheetData>
    <row r="1" spans="1:15" s="124" customFormat="1"/>
    <row r="2" spans="1:15" s="124" customFormat="1"/>
    <row r="3" spans="1:15" s="124" customFormat="1"/>
    <row r="4" spans="1:15" s="124" customFormat="1"/>
    <row r="5" spans="1:15" ht="21">
      <c r="A5" s="211" t="s">
        <v>159</v>
      </c>
    </row>
    <row r="6" spans="1:15">
      <c r="A6" s="148"/>
    </row>
    <row r="7" spans="1:15">
      <c r="A7" s="128"/>
      <c r="B7" s="128"/>
      <c r="C7" s="128"/>
      <c r="D7" s="128"/>
      <c r="E7" s="128"/>
      <c r="F7" s="128"/>
      <c r="G7" s="128"/>
      <c r="H7" s="128"/>
      <c r="I7" s="128"/>
      <c r="J7" s="128"/>
      <c r="K7" s="128"/>
      <c r="L7" s="128"/>
      <c r="M7" s="128"/>
      <c r="N7" s="128"/>
      <c r="O7" s="128"/>
    </row>
    <row r="8" spans="1:15">
      <c r="A8" s="120" t="s">
        <v>181</v>
      </c>
      <c r="B8" s="128"/>
      <c r="C8" s="128"/>
      <c r="D8" s="128"/>
      <c r="E8" s="128"/>
      <c r="F8" s="128"/>
      <c r="G8" s="128"/>
      <c r="H8" s="128"/>
      <c r="I8" s="128"/>
      <c r="J8" s="128"/>
      <c r="K8" s="128"/>
      <c r="L8" s="128"/>
      <c r="M8" s="128"/>
      <c r="N8" s="128"/>
      <c r="O8" s="128"/>
    </row>
    <row r="9" spans="1:15">
      <c r="A9" s="120" t="s">
        <v>183</v>
      </c>
      <c r="B9" s="128"/>
      <c r="C9" s="128"/>
      <c r="D9" s="128"/>
      <c r="E9" s="128"/>
      <c r="F9" s="128"/>
      <c r="G9" s="128"/>
      <c r="H9" s="128"/>
      <c r="I9" s="128"/>
      <c r="J9" s="128"/>
      <c r="K9" s="128"/>
      <c r="L9" s="128"/>
      <c r="M9" s="128"/>
      <c r="N9" s="128"/>
      <c r="O9" s="128"/>
    </row>
    <row r="10" spans="1:15">
      <c r="A10" s="119" t="s">
        <v>185</v>
      </c>
      <c r="B10" s="128"/>
      <c r="C10" s="128"/>
      <c r="D10" s="128"/>
      <c r="E10" s="128"/>
      <c r="F10" s="128"/>
      <c r="G10" s="128"/>
      <c r="H10" s="128"/>
      <c r="I10" s="128"/>
      <c r="J10" s="128"/>
      <c r="K10" s="128"/>
      <c r="L10" s="128"/>
      <c r="M10" s="128"/>
      <c r="N10" s="128"/>
      <c r="O10" s="128"/>
    </row>
    <row r="11" spans="1:15">
      <c r="A11" s="119" t="s">
        <v>187</v>
      </c>
      <c r="B11" s="128"/>
      <c r="C11" s="128"/>
      <c r="D11" s="128"/>
      <c r="E11" s="128"/>
      <c r="F11" s="128"/>
      <c r="G11" s="128"/>
      <c r="H11" s="128"/>
      <c r="I11" s="128"/>
      <c r="J11" s="128"/>
      <c r="K11" s="128"/>
      <c r="L11" s="128"/>
      <c r="M11" s="128"/>
      <c r="N11" s="128"/>
      <c r="O11" s="128"/>
    </row>
    <row r="12" spans="1:15">
      <c r="A12" s="102" t="s">
        <v>188</v>
      </c>
      <c r="B12" s="128"/>
      <c r="C12" s="128"/>
      <c r="D12" s="128"/>
      <c r="E12" s="128"/>
      <c r="F12" s="128"/>
      <c r="G12" s="128"/>
      <c r="H12" s="128"/>
      <c r="I12" s="128"/>
      <c r="J12" s="128"/>
      <c r="K12" s="128"/>
      <c r="L12" s="128"/>
      <c r="M12" s="128"/>
      <c r="N12" s="128"/>
      <c r="O12" s="128"/>
    </row>
    <row r="13" spans="1:15">
      <c r="A13" s="102" t="s">
        <v>190</v>
      </c>
      <c r="B13" s="128"/>
      <c r="C13" s="128"/>
      <c r="D13" s="128"/>
      <c r="E13" s="128"/>
      <c r="F13" s="128"/>
      <c r="G13" s="128"/>
      <c r="H13" s="128"/>
      <c r="I13" s="128"/>
      <c r="J13" s="128"/>
      <c r="K13" s="128"/>
      <c r="L13" s="128"/>
      <c r="M13" s="128"/>
      <c r="N13" s="128"/>
      <c r="O13" s="128"/>
    </row>
    <row r="14" spans="1:15">
      <c r="A14" s="102" t="s">
        <v>194</v>
      </c>
      <c r="B14" s="128"/>
      <c r="C14" s="128"/>
      <c r="D14" s="128"/>
      <c r="E14" s="128"/>
      <c r="F14" s="128"/>
      <c r="G14" s="128"/>
      <c r="H14" s="128"/>
      <c r="I14" s="128"/>
      <c r="J14" s="128"/>
      <c r="K14" s="128"/>
      <c r="L14" s="128"/>
      <c r="M14" s="128"/>
      <c r="N14" s="128"/>
      <c r="O14" s="128"/>
    </row>
    <row r="15" spans="1:15" ht="15" customHeight="1">
      <c r="A15" s="123" t="s">
        <v>193</v>
      </c>
      <c r="B15" s="130"/>
      <c r="C15" s="130"/>
      <c r="D15" s="130"/>
      <c r="E15" s="130"/>
      <c r="F15" s="130"/>
      <c r="G15" s="130"/>
      <c r="H15" s="130"/>
      <c r="I15" s="130"/>
      <c r="J15" s="130"/>
      <c r="K15" s="130"/>
      <c r="L15" s="130"/>
      <c r="M15" s="130"/>
      <c r="N15" s="128"/>
      <c r="O15" s="128"/>
    </row>
    <row r="16" spans="1:15">
      <c r="A16" s="128"/>
      <c r="B16" s="128"/>
      <c r="C16" s="128"/>
      <c r="D16" s="128"/>
      <c r="E16" s="128"/>
      <c r="F16" s="128"/>
      <c r="G16" s="128"/>
      <c r="H16" s="128"/>
      <c r="I16" s="128"/>
      <c r="J16" s="128"/>
      <c r="K16" s="128"/>
      <c r="L16" s="128"/>
      <c r="M16" s="128"/>
      <c r="N16" s="128"/>
      <c r="O16" s="128"/>
    </row>
  </sheetData>
  <hyperlinks>
    <hyperlink ref="A8" location="'Cuadro 1'!A1" display="Cuadro 1.Total de población, variación absoluta y variación relativa, por departamento.Provincia de San Juan. Años 2010 y 2022." xr:uid="{00000000-0004-0000-0000-000000000000}"/>
    <hyperlink ref="A9" location="'Cuadro 2'!A1" display="Cuadro 2.Totales de población, variaciónes absolutas y variaciónes relativas, por departamento.Provincia de San Juan.  Periodos desde 1980-1991 a 2010-2022." xr:uid="{00000000-0004-0000-0000-000001000000}"/>
    <hyperlink ref="A10" location="'Cuadro 3'!A1" display="Cuadro 3.Total de población, población en viviendas particulares, colectivas y en situación de calle, por sexo registrado al nacer y por departamento. Provincia de San Juan. Año 2022" xr:uid="{00000000-0004-0000-0000-000002000000}"/>
    <hyperlink ref="A11" location="'Cuadro 4'!A1" display="Cuadro 4.Total de población, por sexo registrado al nacer y por departamento. Provincia de San Juan. Serie 1980-2022" xr:uid="{00000000-0004-0000-0000-000003000000}"/>
    <hyperlink ref="A12" location="'Cuadro 5'!A1" display="Cuadro 5.Tasa de Crecimiento Intercensal. Provincia de San Juan. Periodos censales desde 1970-1980 hasta 2010 y 2022." xr:uid="{00000000-0004-0000-0000-000004000000}"/>
    <hyperlink ref="A13" location="'Cuadro 6'!A1" display="Cuadro 6.Tasas Brutas de Natalidad y Mortalidad y Tasa de Crecimiento Vegetativo por año. Provincia de San Juan. Periodos desde 1970 hasta 2021" xr:uid="{00000000-0004-0000-0000-000005000000}"/>
    <hyperlink ref="A14" location="'Cuadro 7'!A1" display="Cuadro 7.Esperanza de vida al Nacer.Provincia de San Juan. Periodos desde 1980-1981 hasta 2008-2010" xr:uid="{00000000-0004-0000-0000-000006000000}"/>
    <hyperlink ref="A15" location="'Cuadro 8'!A1" display="Cuadro 8.Población estimada al 1 de julio de cada año calendario por sexo, según departamento. Provincia de San Juan. Años 2010-2025" xr:uid="{00000000-0004-0000-0000-000007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1"/>
  <sheetViews>
    <sheetView workbookViewId="0">
      <selection activeCell="H13" sqref="H13"/>
    </sheetView>
  </sheetViews>
  <sheetFormatPr baseColWidth="10" defaultRowHeight="15"/>
  <cols>
    <col min="1" max="1" width="15.5703125" style="1" customWidth="1"/>
    <col min="2" max="2" width="13.85546875" style="1" customWidth="1"/>
    <col min="3" max="3" width="13" style="1" customWidth="1"/>
    <col min="4" max="4" width="11.42578125" style="1"/>
    <col min="5" max="5" width="11.42578125" style="1" customWidth="1"/>
    <col min="6" max="16384" width="11.42578125" style="1"/>
  </cols>
  <sheetData>
    <row r="1" spans="1:9" s="124" customFormat="1"/>
    <row r="2" spans="1:9" s="124" customFormat="1">
      <c r="I2" s="180" t="s">
        <v>163</v>
      </c>
    </row>
    <row r="3" spans="1:9" s="124" customFormat="1"/>
    <row r="4" spans="1:9">
      <c r="A4" s="38" t="s">
        <v>54</v>
      </c>
    </row>
    <row r="5" spans="1:9" ht="27" customHeight="1">
      <c r="A5" s="185" t="s">
        <v>160</v>
      </c>
      <c r="B5" s="185"/>
      <c r="C5" s="185"/>
      <c r="D5" s="185"/>
      <c r="E5" s="185"/>
    </row>
    <row r="6" spans="1:9">
      <c r="A6" s="7"/>
      <c r="B6" s="7"/>
      <c r="C6" s="7"/>
      <c r="D6" s="7"/>
      <c r="E6" s="7"/>
      <c r="F6" s="7"/>
    </row>
    <row r="7" spans="1:9">
      <c r="A7" s="183" t="s">
        <v>0</v>
      </c>
      <c r="B7" s="184" t="s">
        <v>4</v>
      </c>
      <c r="C7" s="184" t="s">
        <v>5</v>
      </c>
      <c r="D7" s="184" t="s">
        <v>6</v>
      </c>
      <c r="E7" s="184" t="s">
        <v>7</v>
      </c>
      <c r="F7" s="7"/>
    </row>
    <row r="8" spans="1:9">
      <c r="A8" s="183" t="s">
        <v>5</v>
      </c>
      <c r="B8" s="6">
        <v>2010</v>
      </c>
      <c r="C8" s="6">
        <v>2022</v>
      </c>
      <c r="D8" s="184" t="s">
        <v>5</v>
      </c>
      <c r="E8" s="184" t="s">
        <v>5</v>
      </c>
      <c r="F8" s="7"/>
    </row>
    <row r="9" spans="1:9">
      <c r="A9" s="5" t="s">
        <v>8</v>
      </c>
      <c r="B9" s="8">
        <v>681055</v>
      </c>
      <c r="C9" s="68">
        <v>822853</v>
      </c>
      <c r="D9" s="68">
        <v>141798</v>
      </c>
      <c r="E9" s="63">
        <v>20.8</v>
      </c>
      <c r="F9" s="7"/>
      <c r="G9" s="9"/>
    </row>
    <row r="10" spans="1:9">
      <c r="A10" s="10"/>
      <c r="B10" s="11"/>
      <c r="C10" s="69"/>
      <c r="D10" s="69"/>
      <c r="E10" s="64"/>
      <c r="F10" s="7"/>
    </row>
    <row r="11" spans="1:9">
      <c r="A11" s="4" t="s">
        <v>9</v>
      </c>
      <c r="B11" s="12">
        <v>23888</v>
      </c>
      <c r="C11" s="70">
        <v>31284</v>
      </c>
      <c r="D11" s="70">
        <v>7396</v>
      </c>
      <c r="E11" s="65">
        <v>31</v>
      </c>
      <c r="F11" s="7"/>
    </row>
    <row r="12" spans="1:9">
      <c r="A12" s="4" t="s">
        <v>10</v>
      </c>
      <c r="B12" s="13">
        <v>8125</v>
      </c>
      <c r="C12" s="71">
        <v>10176</v>
      </c>
      <c r="D12" s="71">
        <v>2051</v>
      </c>
      <c r="E12" s="66">
        <v>25.2</v>
      </c>
      <c r="F12" s="7"/>
    </row>
    <row r="13" spans="1:9">
      <c r="A13" s="4" t="s">
        <v>11</v>
      </c>
      <c r="B13" s="13">
        <v>8588</v>
      </c>
      <c r="C13" s="71">
        <v>11034</v>
      </c>
      <c r="D13" s="71">
        <v>2446</v>
      </c>
      <c r="E13" s="66">
        <v>28.5</v>
      </c>
      <c r="F13" s="7"/>
    </row>
    <row r="14" spans="1:9">
      <c r="A14" s="4" t="s">
        <v>1</v>
      </c>
      <c r="B14" s="13">
        <v>109123</v>
      </c>
      <c r="C14" s="71">
        <v>115390</v>
      </c>
      <c r="D14" s="71">
        <v>6267</v>
      </c>
      <c r="E14" s="66">
        <v>5.7</v>
      </c>
      <c r="F14" s="7"/>
    </row>
    <row r="15" spans="1:9">
      <c r="A15" s="4" t="s">
        <v>12</v>
      </c>
      <c r="B15" s="13">
        <v>38343</v>
      </c>
      <c r="C15" s="71">
        <v>44047</v>
      </c>
      <c r="D15" s="71">
        <v>5704</v>
      </c>
      <c r="E15" s="66">
        <v>14.9</v>
      </c>
      <c r="F15" s="7"/>
    </row>
    <row r="16" spans="1:9">
      <c r="A16" s="4" t="s">
        <v>13</v>
      </c>
      <c r="B16" s="13">
        <v>87258</v>
      </c>
      <c r="C16" s="71">
        <v>105627</v>
      </c>
      <c r="D16" s="71">
        <v>18369</v>
      </c>
      <c r="E16" s="66">
        <v>21.1</v>
      </c>
      <c r="F16" s="7"/>
    </row>
    <row r="17" spans="1:6">
      <c r="A17" s="4" t="s">
        <v>14</v>
      </c>
      <c r="B17" s="13">
        <v>9099</v>
      </c>
      <c r="C17" s="71">
        <v>8845</v>
      </c>
      <c r="D17" s="71">
        <v>-254</v>
      </c>
      <c r="E17" s="66">
        <v>-2.8</v>
      </c>
      <c r="F17" s="7"/>
    </row>
    <row r="18" spans="1:6">
      <c r="A18" s="4" t="s">
        <v>15</v>
      </c>
      <c r="B18" s="13">
        <v>21730</v>
      </c>
      <c r="C18" s="71">
        <v>25297</v>
      </c>
      <c r="D18" s="71">
        <v>3567</v>
      </c>
      <c r="E18" s="66">
        <v>16.399999999999999</v>
      </c>
      <c r="F18" s="7"/>
    </row>
    <row r="19" spans="1:6">
      <c r="A19" s="4" t="s">
        <v>16</v>
      </c>
      <c r="B19" s="13">
        <v>9307</v>
      </c>
      <c r="C19" s="71">
        <v>12514</v>
      </c>
      <c r="D19" s="71">
        <v>3207</v>
      </c>
      <c r="E19" s="66">
        <v>34.5</v>
      </c>
      <c r="F19" s="7"/>
    </row>
    <row r="20" spans="1:6">
      <c r="A20" s="4" t="s">
        <v>17</v>
      </c>
      <c r="B20" s="13">
        <v>53162</v>
      </c>
      <c r="C20" s="71">
        <v>72915</v>
      </c>
      <c r="D20" s="71">
        <v>19753</v>
      </c>
      <c r="E20" s="66">
        <v>37.200000000000003</v>
      </c>
      <c r="F20" s="7"/>
    </row>
    <row r="21" spans="1:6">
      <c r="A21" s="4" t="s">
        <v>18</v>
      </c>
      <c r="B21" s="13">
        <v>114368</v>
      </c>
      <c r="C21" s="71">
        <v>136617</v>
      </c>
      <c r="D21" s="71">
        <v>22249</v>
      </c>
      <c r="E21" s="66">
        <v>19.5</v>
      </c>
      <c r="F21" s="7"/>
    </row>
    <row r="22" spans="1:6">
      <c r="A22" s="4" t="s">
        <v>2</v>
      </c>
      <c r="B22" s="13">
        <v>82641</v>
      </c>
      <c r="C22" s="71">
        <v>101666</v>
      </c>
      <c r="D22" s="71">
        <v>19025</v>
      </c>
      <c r="E22" s="66">
        <v>23</v>
      </c>
      <c r="F22" s="7"/>
    </row>
    <row r="23" spans="1:6">
      <c r="A23" s="4" t="s">
        <v>3</v>
      </c>
      <c r="B23" s="13">
        <v>11115</v>
      </c>
      <c r="C23" s="71">
        <v>15037</v>
      </c>
      <c r="D23" s="71">
        <v>3922</v>
      </c>
      <c r="E23" s="66">
        <v>35.299999999999997</v>
      </c>
      <c r="F23" s="7"/>
    </row>
    <row r="24" spans="1:6">
      <c r="A24" s="4" t="s">
        <v>19</v>
      </c>
      <c r="B24" s="13">
        <v>48087</v>
      </c>
      <c r="C24" s="71">
        <v>62729</v>
      </c>
      <c r="D24" s="71">
        <v>14642</v>
      </c>
      <c r="E24" s="66">
        <v>30.4</v>
      </c>
      <c r="F24" s="7"/>
    </row>
    <row r="25" spans="1:6">
      <c r="A25" s="4" t="s">
        <v>20</v>
      </c>
      <c r="B25" s="13">
        <v>22131</v>
      </c>
      <c r="C25" s="71">
        <v>27188</v>
      </c>
      <c r="D25" s="71">
        <v>5057</v>
      </c>
      <c r="E25" s="66">
        <v>22.9</v>
      </c>
      <c r="F25" s="7"/>
    </row>
    <row r="26" spans="1:6">
      <c r="A26" s="4" t="s">
        <v>21</v>
      </c>
      <c r="B26" s="13">
        <v>4886</v>
      </c>
      <c r="C26" s="71">
        <v>6454</v>
      </c>
      <c r="D26" s="71">
        <v>1568</v>
      </c>
      <c r="E26" s="66">
        <v>32.1</v>
      </c>
      <c r="F26" s="7"/>
    </row>
    <row r="27" spans="1:6">
      <c r="A27" s="4" t="s">
        <v>22</v>
      </c>
      <c r="B27" s="13">
        <v>7222</v>
      </c>
      <c r="C27" s="71">
        <v>8526</v>
      </c>
      <c r="D27" s="71">
        <v>1304</v>
      </c>
      <c r="E27" s="66">
        <v>18.100000000000001</v>
      </c>
      <c r="F27" s="7"/>
    </row>
    <row r="28" spans="1:6">
      <c r="A28" s="4" t="s">
        <v>23</v>
      </c>
      <c r="B28" s="13">
        <v>17119</v>
      </c>
      <c r="C28" s="71">
        <v>20824</v>
      </c>
      <c r="D28" s="71">
        <v>3705</v>
      </c>
      <c r="E28" s="66">
        <v>21.6</v>
      </c>
      <c r="F28" s="7"/>
    </row>
    <row r="29" spans="1:6">
      <c r="A29" s="14" t="s">
        <v>24</v>
      </c>
      <c r="B29" s="15">
        <v>4863</v>
      </c>
      <c r="C29" s="72">
        <v>6683</v>
      </c>
      <c r="D29" s="72">
        <v>1820</v>
      </c>
      <c r="E29" s="67">
        <v>37.4</v>
      </c>
      <c r="F29" s="7"/>
    </row>
    <row r="30" spans="1:6">
      <c r="A30" s="16"/>
      <c r="B30" s="17"/>
      <c r="C30" s="18"/>
      <c r="D30" s="18"/>
      <c r="E30" s="19"/>
      <c r="F30" s="7"/>
    </row>
    <row r="31" spans="1:6">
      <c r="A31" s="3" t="s">
        <v>179</v>
      </c>
    </row>
  </sheetData>
  <mergeCells count="5">
    <mergeCell ref="A7:A8"/>
    <mergeCell ref="B7:C7"/>
    <mergeCell ref="D7:D8"/>
    <mergeCell ref="E7:E8"/>
    <mergeCell ref="A5:E5"/>
  </mergeCells>
  <hyperlinks>
    <hyperlink ref="I2" location="Indice!A1" display="Índice" xr:uid="{00000000-0004-0000-0100-000000000000}"/>
  </hyperlink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39"/>
  <sheetViews>
    <sheetView workbookViewId="0">
      <pane xSplit="1" topLeftCell="B1" activePane="topRight" state="frozen"/>
      <selection pane="topRight" activeCell="H5" sqref="H5:H6"/>
    </sheetView>
  </sheetViews>
  <sheetFormatPr baseColWidth="10" defaultRowHeight="15"/>
  <cols>
    <col min="1" max="1" width="64" style="1" customWidth="1"/>
    <col min="2" max="5" width="15.42578125" style="124" customWidth="1"/>
    <col min="6" max="9" width="15.42578125" style="1" customWidth="1"/>
    <col min="10" max="10" width="11.5703125" style="1" customWidth="1"/>
    <col min="11" max="11" width="11.42578125" style="85"/>
    <col min="12" max="16384" width="11.42578125" style="1"/>
  </cols>
  <sheetData>
    <row r="1" spans="1:12" s="124" customFormat="1">
      <c r="K1" s="85"/>
    </row>
    <row r="2" spans="1:12" s="124" customFormat="1">
      <c r="G2" s="180" t="s">
        <v>163</v>
      </c>
      <c r="K2" s="85"/>
    </row>
    <row r="3" spans="1:12" s="124" customFormat="1">
      <c r="K3" s="85"/>
    </row>
    <row r="4" spans="1:12" s="124" customFormat="1">
      <c r="K4" s="85"/>
    </row>
    <row r="5" spans="1:12" s="124" customFormat="1">
      <c r="K5" s="85"/>
    </row>
    <row r="6" spans="1:12" s="86" customFormat="1">
      <c r="A6" s="90" t="s">
        <v>55</v>
      </c>
      <c r="B6" s="125"/>
      <c r="C6" s="125"/>
      <c r="D6" s="125"/>
      <c r="K6" s="85"/>
    </row>
    <row r="7" spans="1:12">
      <c r="A7" s="94" t="s">
        <v>182</v>
      </c>
      <c r="B7" s="94"/>
      <c r="C7" s="94"/>
      <c r="D7" s="94"/>
      <c r="E7" s="94"/>
    </row>
    <row r="8" spans="1:12" ht="18.75" customHeight="1"/>
    <row r="9" spans="1:12" ht="19.5" customHeight="1">
      <c r="A9" s="158" t="s">
        <v>0</v>
      </c>
      <c r="B9" s="145">
        <v>1914</v>
      </c>
      <c r="C9" s="145">
        <v>1947</v>
      </c>
      <c r="D9" s="145">
        <v>1960</v>
      </c>
      <c r="E9" s="145">
        <v>1970</v>
      </c>
      <c r="F9" s="159">
        <v>1980</v>
      </c>
      <c r="G9" s="159">
        <v>1991</v>
      </c>
      <c r="H9" s="159">
        <v>2001</v>
      </c>
      <c r="I9" s="145">
        <v>2010</v>
      </c>
      <c r="J9" s="145">
        <v>2022</v>
      </c>
      <c r="K9" s="97"/>
      <c r="L9" s="84"/>
    </row>
    <row r="10" spans="1:12">
      <c r="A10" s="95"/>
      <c r="B10" s="144"/>
      <c r="C10" s="144"/>
      <c r="D10" s="144"/>
      <c r="E10" s="131"/>
      <c r="F10" s="97"/>
      <c r="G10" s="97"/>
      <c r="H10" s="97"/>
      <c r="I10" s="97"/>
      <c r="J10" s="97"/>
      <c r="K10" s="97"/>
      <c r="L10" s="84"/>
    </row>
    <row r="11" spans="1:12">
      <c r="A11" s="101" t="s">
        <v>30</v>
      </c>
      <c r="B11" s="136">
        <v>119252</v>
      </c>
      <c r="C11" s="136">
        <v>261229</v>
      </c>
      <c r="D11" s="136">
        <v>352387</v>
      </c>
      <c r="E11" s="136">
        <v>384284</v>
      </c>
      <c r="F11" s="163">
        <v>465976</v>
      </c>
      <c r="G11" s="164">
        <v>528715</v>
      </c>
      <c r="H11" s="164">
        <v>620023</v>
      </c>
      <c r="I11" s="165">
        <v>681055</v>
      </c>
      <c r="J11" s="160">
        <v>822853</v>
      </c>
      <c r="K11" s="98"/>
    </row>
    <row r="12" spans="1:12">
      <c r="A12" s="101"/>
      <c r="B12" s="136"/>
      <c r="C12" s="136"/>
      <c r="D12" s="136"/>
      <c r="E12" s="138"/>
      <c r="F12" s="163"/>
      <c r="G12" s="164"/>
      <c r="H12" s="164"/>
      <c r="I12" s="165"/>
      <c r="J12" s="160"/>
      <c r="K12" s="98"/>
    </row>
    <row r="13" spans="1:12">
      <c r="A13" s="91" t="s">
        <v>9</v>
      </c>
      <c r="B13" s="150">
        <v>5484</v>
      </c>
      <c r="C13" s="151">
        <v>10456</v>
      </c>
      <c r="D13" s="154">
        <v>12957</v>
      </c>
      <c r="E13" s="139">
        <v>13291</v>
      </c>
      <c r="F13" s="80">
        <v>14747</v>
      </c>
      <c r="G13" s="166">
        <v>16645</v>
      </c>
      <c r="H13" s="167">
        <v>20413</v>
      </c>
      <c r="I13" s="168">
        <v>23888</v>
      </c>
      <c r="J13" s="161">
        <v>23888</v>
      </c>
      <c r="K13" s="99"/>
    </row>
    <row r="14" spans="1:12">
      <c r="A14" s="91" t="s">
        <v>10</v>
      </c>
      <c r="B14" s="153">
        <v>5111</v>
      </c>
      <c r="C14" s="155">
        <v>6372</v>
      </c>
      <c r="D14" s="157">
        <v>7609</v>
      </c>
      <c r="E14" s="135">
        <v>7380</v>
      </c>
      <c r="F14" s="80">
        <v>7857</v>
      </c>
      <c r="G14" s="166">
        <v>7323</v>
      </c>
      <c r="H14" s="167">
        <v>7570</v>
      </c>
      <c r="I14" s="168">
        <v>8125</v>
      </c>
      <c r="J14" s="161">
        <v>8125</v>
      </c>
      <c r="K14" s="99"/>
    </row>
    <row r="15" spans="1:12">
      <c r="A15" s="91" t="s">
        <v>11</v>
      </c>
      <c r="B15" s="153">
        <v>2837</v>
      </c>
      <c r="C15" s="155">
        <v>6570</v>
      </c>
      <c r="D15" s="157">
        <v>6953</v>
      </c>
      <c r="E15" s="135">
        <v>6393</v>
      </c>
      <c r="F15" s="80">
        <v>7290</v>
      </c>
      <c r="G15" s="166">
        <v>7667</v>
      </c>
      <c r="H15" s="167">
        <v>8176</v>
      </c>
      <c r="I15" s="168">
        <v>8588</v>
      </c>
      <c r="J15" s="161">
        <v>8588</v>
      </c>
      <c r="K15" s="99"/>
    </row>
    <row r="16" spans="1:12">
      <c r="A16" s="91" t="s">
        <v>1</v>
      </c>
      <c r="B16" s="153">
        <v>41377</v>
      </c>
      <c r="C16" s="155">
        <v>82410</v>
      </c>
      <c r="D16" s="157">
        <v>106665</v>
      </c>
      <c r="E16" s="135">
        <v>112500</v>
      </c>
      <c r="F16" s="80">
        <v>118046</v>
      </c>
      <c r="G16" s="166">
        <v>119423</v>
      </c>
      <c r="H16" s="167">
        <v>112778</v>
      </c>
      <c r="I16" s="168">
        <v>109123</v>
      </c>
      <c r="J16" s="161">
        <v>109123</v>
      </c>
      <c r="K16" s="99"/>
    </row>
    <row r="17" spans="1:11">
      <c r="A17" s="91" t="s">
        <v>12</v>
      </c>
      <c r="B17" s="153">
        <v>9506</v>
      </c>
      <c r="C17" s="155">
        <v>18287</v>
      </c>
      <c r="D17" s="157">
        <v>22351</v>
      </c>
      <c r="E17" s="135">
        <v>21140</v>
      </c>
      <c r="F17" s="80">
        <v>23668</v>
      </c>
      <c r="G17" s="166">
        <v>28159</v>
      </c>
      <c r="H17" s="167">
        <v>33609</v>
      </c>
      <c r="I17" s="168">
        <v>38343</v>
      </c>
      <c r="J17" s="161">
        <v>38343</v>
      </c>
      <c r="K17" s="99"/>
    </row>
    <row r="18" spans="1:11">
      <c r="A18" s="91" t="s">
        <v>13</v>
      </c>
      <c r="B18" s="153">
        <v>2674</v>
      </c>
      <c r="C18" s="155">
        <v>7720</v>
      </c>
      <c r="D18" s="157">
        <v>14330</v>
      </c>
      <c r="E18" s="135">
        <v>20521</v>
      </c>
      <c r="F18" s="80">
        <v>36399</v>
      </c>
      <c r="G18" s="166">
        <v>52263</v>
      </c>
      <c r="H18" s="167">
        <v>73829</v>
      </c>
      <c r="I18" s="168">
        <v>87258</v>
      </c>
      <c r="J18" s="161">
        <v>87258</v>
      </c>
      <c r="K18" s="99"/>
    </row>
    <row r="19" spans="1:11">
      <c r="A19" s="91" t="s">
        <v>14</v>
      </c>
      <c r="B19" s="153">
        <v>4450</v>
      </c>
      <c r="C19" s="155">
        <v>5585</v>
      </c>
      <c r="D19" s="157">
        <v>4897</v>
      </c>
      <c r="E19" s="135">
        <v>4971</v>
      </c>
      <c r="F19" s="80">
        <v>4795</v>
      </c>
      <c r="G19" s="166">
        <v>5626</v>
      </c>
      <c r="H19" s="167">
        <v>6737</v>
      </c>
      <c r="I19" s="168">
        <v>9099</v>
      </c>
      <c r="J19" s="161">
        <v>9099</v>
      </c>
      <c r="K19" s="99"/>
    </row>
    <row r="20" spans="1:11">
      <c r="A20" s="91" t="s">
        <v>15</v>
      </c>
      <c r="B20" s="153">
        <v>13097</v>
      </c>
      <c r="C20" s="155">
        <v>17129</v>
      </c>
      <c r="D20" s="157">
        <v>19254</v>
      </c>
      <c r="E20" s="135">
        <v>18500</v>
      </c>
      <c r="F20" s="80">
        <v>18863</v>
      </c>
      <c r="G20" s="166">
        <v>19955</v>
      </c>
      <c r="H20" s="167">
        <v>21018</v>
      </c>
      <c r="I20" s="168">
        <v>21730</v>
      </c>
      <c r="J20" s="161">
        <v>21730</v>
      </c>
      <c r="K20" s="99"/>
    </row>
    <row r="21" spans="1:11">
      <c r="A21" s="91" t="s">
        <v>16</v>
      </c>
      <c r="B21" s="153">
        <v>1064</v>
      </c>
      <c r="C21" s="155">
        <v>2498</v>
      </c>
      <c r="D21" s="157">
        <v>3099</v>
      </c>
      <c r="E21" s="135">
        <v>4056</v>
      </c>
      <c r="F21" s="80">
        <v>5189</v>
      </c>
      <c r="G21" s="166">
        <v>5972</v>
      </c>
      <c r="H21" s="167">
        <v>7652</v>
      </c>
      <c r="I21" s="168">
        <v>9307</v>
      </c>
      <c r="J21" s="161">
        <v>9307</v>
      </c>
      <c r="K21" s="99"/>
    </row>
    <row r="22" spans="1:11">
      <c r="A22" s="91" t="s">
        <v>17</v>
      </c>
      <c r="B22" s="153">
        <v>8017</v>
      </c>
      <c r="C22" s="155">
        <v>17717</v>
      </c>
      <c r="D22" s="157">
        <v>23576</v>
      </c>
      <c r="E22" s="135">
        <v>23530</v>
      </c>
      <c r="F22" s="80">
        <v>27672</v>
      </c>
      <c r="G22" s="166">
        <v>30597</v>
      </c>
      <c r="H22" s="167">
        <v>40969</v>
      </c>
      <c r="I22" s="168">
        <v>53162</v>
      </c>
      <c r="J22" s="161">
        <v>53162</v>
      </c>
      <c r="K22" s="99"/>
    </row>
    <row r="23" spans="1:11">
      <c r="A23" s="91" t="s">
        <v>18</v>
      </c>
      <c r="B23" s="153">
        <v>3492</v>
      </c>
      <c r="C23" s="155">
        <v>24078</v>
      </c>
      <c r="D23" s="157">
        <v>44310</v>
      </c>
      <c r="E23" s="135">
        <v>57243</v>
      </c>
      <c r="F23" s="80">
        <v>76046</v>
      </c>
      <c r="G23" s="166">
        <v>90174</v>
      </c>
      <c r="H23" s="167">
        <v>107740</v>
      </c>
      <c r="I23" s="168">
        <v>114368</v>
      </c>
      <c r="J23" s="161">
        <v>114368</v>
      </c>
      <c r="K23" s="99"/>
    </row>
    <row r="24" spans="1:11">
      <c r="A24" s="91" t="s">
        <v>2</v>
      </c>
      <c r="B24" s="153">
        <v>1819</v>
      </c>
      <c r="C24" s="155">
        <v>14724</v>
      </c>
      <c r="D24" s="157">
        <v>23557</v>
      </c>
      <c r="E24" s="135">
        <v>28585</v>
      </c>
      <c r="F24" s="80">
        <v>44303</v>
      </c>
      <c r="G24" s="166">
        <v>56986</v>
      </c>
      <c r="H24" s="167">
        <v>76150</v>
      </c>
      <c r="I24" s="168">
        <v>82641</v>
      </c>
      <c r="J24" s="161">
        <v>82641</v>
      </c>
      <c r="K24" s="99"/>
    </row>
    <row r="25" spans="1:11">
      <c r="A25" s="91" t="s">
        <v>3</v>
      </c>
      <c r="B25" s="153">
        <v>4417</v>
      </c>
      <c r="C25" s="155">
        <v>6429</v>
      </c>
      <c r="D25" s="157">
        <v>7212</v>
      </c>
      <c r="E25" s="135">
        <v>7200</v>
      </c>
      <c r="F25" s="80">
        <v>7738</v>
      </c>
      <c r="G25" s="166">
        <v>9154</v>
      </c>
      <c r="H25" s="167">
        <v>10140</v>
      </c>
      <c r="I25" s="168">
        <v>11115</v>
      </c>
      <c r="J25" s="161">
        <v>11115</v>
      </c>
      <c r="K25" s="99"/>
    </row>
    <row r="26" spans="1:11">
      <c r="A26" s="91" t="s">
        <v>19</v>
      </c>
      <c r="B26" s="153">
        <v>5658</v>
      </c>
      <c r="C26" s="155">
        <v>15407</v>
      </c>
      <c r="D26" s="157">
        <v>23620</v>
      </c>
      <c r="E26" s="135">
        <v>27460</v>
      </c>
      <c r="F26" s="80">
        <v>35180</v>
      </c>
      <c r="G26" s="166">
        <v>38086</v>
      </c>
      <c r="H26" s="167">
        <v>43565</v>
      </c>
      <c r="I26" s="168">
        <v>48087</v>
      </c>
      <c r="J26" s="161">
        <v>48087</v>
      </c>
      <c r="K26" s="99"/>
    </row>
    <row r="27" spans="1:11">
      <c r="A27" s="91" t="s">
        <v>20</v>
      </c>
      <c r="B27" s="153">
        <v>3108</v>
      </c>
      <c r="C27" s="155">
        <v>8231</v>
      </c>
      <c r="D27" s="157">
        <v>11133</v>
      </c>
      <c r="E27" s="135">
        <v>11204</v>
      </c>
      <c r="F27" s="80">
        <v>14986</v>
      </c>
      <c r="G27" s="166">
        <v>15932</v>
      </c>
      <c r="H27" s="167">
        <v>19092</v>
      </c>
      <c r="I27" s="168">
        <v>22131</v>
      </c>
      <c r="J27" s="161">
        <v>22131</v>
      </c>
      <c r="K27" s="99"/>
    </row>
    <row r="28" spans="1:11">
      <c r="A28" s="91" t="s">
        <v>21</v>
      </c>
      <c r="B28" s="152">
        <v>929</v>
      </c>
      <c r="C28" s="155">
        <v>2387</v>
      </c>
      <c r="D28" s="157">
        <v>3304</v>
      </c>
      <c r="E28" s="135">
        <v>3125</v>
      </c>
      <c r="F28" s="80">
        <v>2895</v>
      </c>
      <c r="G28" s="166">
        <v>3173</v>
      </c>
      <c r="H28" s="167">
        <v>4490</v>
      </c>
      <c r="I28" s="168">
        <v>4886</v>
      </c>
      <c r="J28" s="161">
        <v>4886</v>
      </c>
      <c r="K28" s="99"/>
    </row>
    <row r="29" spans="1:11">
      <c r="A29" s="91" t="s">
        <v>22</v>
      </c>
      <c r="B29" s="153">
        <v>2501</v>
      </c>
      <c r="C29" s="155">
        <v>3820</v>
      </c>
      <c r="D29" s="157">
        <v>3874</v>
      </c>
      <c r="E29" s="135">
        <v>4664</v>
      </c>
      <c r="F29" s="80">
        <v>5418</v>
      </c>
      <c r="G29" s="166">
        <v>5633</v>
      </c>
      <c r="H29" s="167">
        <v>6864</v>
      </c>
      <c r="I29" s="168">
        <v>7222</v>
      </c>
      <c r="J29" s="161">
        <v>7222</v>
      </c>
      <c r="K29" s="99"/>
    </row>
    <row r="30" spans="1:11">
      <c r="A30" s="91" t="s">
        <v>23</v>
      </c>
      <c r="B30" s="153">
        <v>2923</v>
      </c>
      <c r="C30" s="155">
        <v>9871</v>
      </c>
      <c r="D30" s="157">
        <v>11423</v>
      </c>
      <c r="E30" s="135">
        <v>10628</v>
      </c>
      <c r="F30" s="80">
        <v>12455</v>
      </c>
      <c r="G30" s="166">
        <v>13042</v>
      </c>
      <c r="H30" s="167">
        <v>15193</v>
      </c>
      <c r="I30" s="168">
        <v>17119</v>
      </c>
      <c r="J30" s="161">
        <v>17119</v>
      </c>
      <c r="K30" s="100"/>
    </row>
    <row r="31" spans="1:11">
      <c r="A31" s="91" t="s">
        <v>24</v>
      </c>
      <c r="B31" s="152">
        <v>788</v>
      </c>
      <c r="C31" s="155">
        <v>1538</v>
      </c>
      <c r="D31" s="157">
        <v>2263</v>
      </c>
      <c r="E31" s="137">
        <v>1893</v>
      </c>
      <c r="F31" s="83">
        <v>2429</v>
      </c>
      <c r="G31" s="169">
        <v>2905</v>
      </c>
      <c r="H31" s="170">
        <v>4038</v>
      </c>
      <c r="I31" s="171">
        <v>4863</v>
      </c>
      <c r="J31" s="162">
        <v>4863</v>
      </c>
      <c r="K31" s="96"/>
    </row>
    <row r="32" spans="1:11">
      <c r="A32" s="149"/>
      <c r="B32" s="149"/>
      <c r="C32" s="149"/>
      <c r="D32" s="149"/>
    </row>
    <row r="33" spans="1:11">
      <c r="A33" s="176" t="s">
        <v>167</v>
      </c>
      <c r="B33" s="172"/>
      <c r="C33" s="172"/>
      <c r="D33" s="172"/>
      <c r="E33" s="172"/>
      <c r="F33" s="172"/>
      <c r="G33" s="172"/>
    </row>
    <row r="34" spans="1:11" s="124" customFormat="1">
      <c r="A34" s="176" t="s">
        <v>174</v>
      </c>
      <c r="B34" s="172"/>
      <c r="C34" s="172"/>
      <c r="D34" s="172"/>
      <c r="E34" s="172"/>
      <c r="F34" s="172"/>
      <c r="G34" s="172"/>
      <c r="K34" s="85"/>
    </row>
    <row r="35" spans="1:11">
      <c r="A35" s="176" t="s">
        <v>175</v>
      </c>
      <c r="B35" s="172"/>
      <c r="C35" s="172"/>
      <c r="D35" s="172"/>
      <c r="E35" s="172"/>
      <c r="F35" s="172"/>
      <c r="G35" s="172"/>
    </row>
    <row r="36" spans="1:11">
      <c r="A36" s="176" t="s">
        <v>176</v>
      </c>
      <c r="B36" s="172"/>
      <c r="C36" s="172"/>
      <c r="D36" s="172"/>
      <c r="E36" s="172"/>
      <c r="F36" s="172"/>
      <c r="G36" s="172"/>
    </row>
    <row r="37" spans="1:11">
      <c r="A37" s="176" t="s">
        <v>177</v>
      </c>
      <c r="B37" s="172"/>
      <c r="C37" s="172"/>
      <c r="D37" s="172"/>
      <c r="E37" s="172"/>
      <c r="F37" s="172"/>
      <c r="G37" s="172"/>
    </row>
    <row r="38" spans="1:11">
      <c r="A38" s="176" t="s">
        <v>178</v>
      </c>
      <c r="B38" s="172"/>
      <c r="C38" s="172"/>
      <c r="D38" s="172"/>
      <c r="E38" s="172"/>
      <c r="F38" s="172"/>
      <c r="G38" s="172"/>
    </row>
    <row r="39" spans="1:11">
      <c r="A39" s="173"/>
    </row>
  </sheetData>
  <hyperlinks>
    <hyperlink ref="G2" location="Indice!A1" display="Indice" xr:uid="{00000000-0004-0000-0200-000000000000}"/>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E34"/>
  <sheetViews>
    <sheetView workbookViewId="0">
      <selection activeCell="M6" sqref="M6"/>
    </sheetView>
  </sheetViews>
  <sheetFormatPr baseColWidth="10" defaultRowHeight="15"/>
  <cols>
    <col min="1" max="1" width="13.5703125" style="1" customWidth="1"/>
    <col min="2" max="3" width="11.42578125" style="1"/>
    <col min="4" max="4" width="12.140625" style="1" customWidth="1"/>
    <col min="5" max="5" width="12.5703125" style="1" customWidth="1"/>
    <col min="6" max="6" width="14.85546875" style="1" customWidth="1"/>
    <col min="7" max="7" width="14.42578125" style="1" customWidth="1"/>
    <col min="8" max="16384" width="11.42578125" style="1"/>
  </cols>
  <sheetData>
    <row r="1" spans="1:31" s="124" customFormat="1"/>
    <row r="2" spans="1:31" s="124" customFormat="1"/>
    <row r="3" spans="1:31" s="124" customFormat="1"/>
    <row r="4" spans="1:31" s="124" customFormat="1"/>
    <row r="5" spans="1:31">
      <c r="A5" s="134" t="s">
        <v>56</v>
      </c>
      <c r="B5" s="134" t="s">
        <v>5</v>
      </c>
      <c r="C5" s="134" t="s">
        <v>5</v>
      </c>
      <c r="D5" s="134" t="s">
        <v>5</v>
      </c>
      <c r="E5" s="134" t="s">
        <v>5</v>
      </c>
      <c r="F5" s="134"/>
      <c r="G5" s="134"/>
      <c r="H5" s="20" t="s">
        <v>5</v>
      </c>
      <c r="I5" s="20"/>
      <c r="J5" s="182" t="s">
        <v>163</v>
      </c>
      <c r="K5" s="20"/>
      <c r="L5" s="20"/>
      <c r="M5" s="20"/>
      <c r="N5" s="20"/>
      <c r="O5" s="20"/>
      <c r="P5" s="20"/>
      <c r="Q5" s="20"/>
      <c r="R5" s="20"/>
      <c r="S5" s="20"/>
      <c r="T5" s="20"/>
      <c r="U5" s="20"/>
      <c r="V5" s="20"/>
      <c r="W5" s="20"/>
      <c r="X5" s="20"/>
      <c r="Y5" s="20"/>
      <c r="Z5" s="20"/>
      <c r="AA5" s="20"/>
      <c r="AB5" s="20"/>
      <c r="AC5" s="20"/>
      <c r="AD5" s="20"/>
      <c r="AE5" s="20"/>
    </row>
    <row r="6" spans="1:31" ht="28.5" customHeight="1">
      <c r="A6" s="188" t="s">
        <v>184</v>
      </c>
      <c r="B6" s="188"/>
      <c r="C6" s="188"/>
      <c r="D6" s="188"/>
      <c r="E6" s="188"/>
      <c r="F6" s="188"/>
      <c r="G6" s="188"/>
      <c r="H6" s="73"/>
      <c r="I6" s="73"/>
      <c r="J6" s="73"/>
      <c r="K6" s="73"/>
      <c r="L6" s="73"/>
      <c r="M6" s="73"/>
      <c r="N6" s="21"/>
      <c r="O6" s="21"/>
      <c r="P6" s="21"/>
      <c r="Q6" s="21"/>
      <c r="R6" s="21"/>
      <c r="S6" s="21"/>
      <c r="T6" s="21"/>
      <c r="U6" s="21"/>
      <c r="V6" s="21"/>
      <c r="W6" s="21"/>
      <c r="X6" s="21"/>
      <c r="Y6" s="21"/>
      <c r="Z6" s="21"/>
      <c r="AA6" s="21"/>
      <c r="AB6" s="21"/>
      <c r="AC6" s="21"/>
      <c r="AD6" s="21"/>
      <c r="AE6" s="21"/>
    </row>
    <row r="7" spans="1:31">
      <c r="A7" s="22"/>
      <c r="B7" s="22"/>
      <c r="C7" s="22"/>
      <c r="D7" s="22"/>
      <c r="E7" s="22"/>
      <c r="F7" s="23"/>
      <c r="G7" s="23"/>
      <c r="H7" s="23"/>
      <c r="I7" s="23"/>
      <c r="J7" s="23"/>
      <c r="K7" s="23"/>
      <c r="L7" s="23"/>
      <c r="M7" s="23"/>
      <c r="N7" s="23"/>
      <c r="O7" s="23"/>
      <c r="P7" s="23"/>
      <c r="Q7" s="23"/>
      <c r="R7" s="23"/>
      <c r="S7" s="23"/>
      <c r="T7" s="23"/>
      <c r="U7" s="23"/>
      <c r="V7" s="23"/>
      <c r="W7" s="23"/>
      <c r="X7" s="23"/>
      <c r="Y7" s="23"/>
      <c r="Z7" s="23"/>
      <c r="AA7" s="23"/>
      <c r="AB7" s="23"/>
      <c r="AC7" s="23"/>
      <c r="AD7" s="23"/>
      <c r="AE7" s="23"/>
    </row>
    <row r="8" spans="1:31" ht="36">
      <c r="A8" s="24" t="s">
        <v>0</v>
      </c>
      <c r="B8" s="24" t="s">
        <v>8</v>
      </c>
      <c r="C8" s="24" t="s">
        <v>25</v>
      </c>
      <c r="D8" s="24" t="s">
        <v>26</v>
      </c>
      <c r="E8" s="25" t="s">
        <v>27</v>
      </c>
      <c r="F8" s="25" t="s">
        <v>28</v>
      </c>
      <c r="G8" s="25" t="s">
        <v>29</v>
      </c>
      <c r="H8" s="26"/>
    </row>
    <row r="9" spans="1:31">
      <c r="A9" s="27"/>
      <c r="B9" s="27"/>
      <c r="C9" s="27"/>
      <c r="D9" s="27"/>
      <c r="E9" s="28"/>
      <c r="F9" s="28"/>
      <c r="G9" s="28"/>
      <c r="H9" s="26"/>
    </row>
    <row r="10" spans="1:31">
      <c r="A10" s="29" t="s">
        <v>30</v>
      </c>
      <c r="B10" s="30">
        <f t="shared" ref="B10:G10" si="0">SUM(B12:B30)</f>
        <v>822853</v>
      </c>
      <c r="C10" s="30">
        <f t="shared" si="0"/>
        <v>401201</v>
      </c>
      <c r="D10" s="30">
        <f t="shared" si="0"/>
        <v>421652</v>
      </c>
      <c r="E10" s="30">
        <f t="shared" si="0"/>
        <v>819445</v>
      </c>
      <c r="F10" s="30">
        <f t="shared" si="0"/>
        <v>3357</v>
      </c>
      <c r="G10" s="30">
        <f t="shared" si="0"/>
        <v>51</v>
      </c>
      <c r="H10" s="26"/>
    </row>
    <row r="11" spans="1:31">
      <c r="A11" s="29"/>
      <c r="B11" s="30"/>
      <c r="C11" s="30"/>
      <c r="D11" s="30"/>
      <c r="E11" s="30"/>
      <c r="F11" s="30"/>
      <c r="G11" s="30"/>
      <c r="H11" s="26"/>
    </row>
    <row r="12" spans="1:31">
      <c r="A12" s="31" t="s">
        <v>9</v>
      </c>
      <c r="B12" s="32">
        <f t="shared" ref="B12:B30" si="1">D12+C12</f>
        <v>31284</v>
      </c>
      <c r="C12" s="32">
        <v>15482</v>
      </c>
      <c r="D12" s="32">
        <v>15802</v>
      </c>
      <c r="E12" s="32">
        <v>31281</v>
      </c>
      <c r="F12" s="32">
        <v>3</v>
      </c>
      <c r="G12" s="32">
        <v>0</v>
      </c>
      <c r="H12" s="34"/>
    </row>
    <row r="13" spans="1:31">
      <c r="A13" s="31" t="s">
        <v>10</v>
      </c>
      <c r="B13" s="32">
        <f t="shared" si="1"/>
        <v>10176</v>
      </c>
      <c r="C13" s="32">
        <v>5103</v>
      </c>
      <c r="D13" s="32">
        <v>5073</v>
      </c>
      <c r="E13" s="32">
        <v>10172</v>
      </c>
      <c r="F13" s="32">
        <v>4</v>
      </c>
      <c r="G13" s="32">
        <v>0</v>
      </c>
      <c r="H13" s="26"/>
    </row>
    <row r="14" spans="1:31">
      <c r="A14" s="31" t="s">
        <v>11</v>
      </c>
      <c r="B14" s="32">
        <f t="shared" si="1"/>
        <v>11034</v>
      </c>
      <c r="C14" s="32">
        <v>5714</v>
      </c>
      <c r="D14" s="32">
        <v>5320</v>
      </c>
      <c r="E14" s="32">
        <v>10667</v>
      </c>
      <c r="F14" s="32">
        <v>367</v>
      </c>
      <c r="G14" s="32">
        <v>0</v>
      </c>
      <c r="H14" s="26"/>
    </row>
    <row r="15" spans="1:31">
      <c r="A15" s="31" t="s">
        <v>1</v>
      </c>
      <c r="B15" s="32">
        <f t="shared" si="1"/>
        <v>115390</v>
      </c>
      <c r="C15" s="32">
        <v>54062</v>
      </c>
      <c r="D15" s="32">
        <v>61328</v>
      </c>
      <c r="E15" s="32">
        <v>114849</v>
      </c>
      <c r="F15" s="32">
        <v>491</v>
      </c>
      <c r="G15" s="32">
        <v>50</v>
      </c>
      <c r="H15" s="26"/>
    </row>
    <row r="16" spans="1:31">
      <c r="A16" s="31" t="s">
        <v>12</v>
      </c>
      <c r="B16" s="32">
        <f t="shared" si="1"/>
        <v>44047</v>
      </c>
      <c r="C16" s="32">
        <v>21541</v>
      </c>
      <c r="D16" s="32">
        <v>22506</v>
      </c>
      <c r="E16" s="32">
        <v>44017</v>
      </c>
      <c r="F16" s="32">
        <v>30</v>
      </c>
      <c r="G16" s="32">
        <v>0</v>
      </c>
      <c r="H16" s="26"/>
    </row>
    <row r="17" spans="1:8">
      <c r="A17" s="31" t="s">
        <v>13</v>
      </c>
      <c r="B17" s="32">
        <f t="shared" si="1"/>
        <v>105627</v>
      </c>
      <c r="C17" s="32">
        <v>52397</v>
      </c>
      <c r="D17" s="32">
        <v>53230</v>
      </c>
      <c r="E17" s="32">
        <v>103772</v>
      </c>
      <c r="F17" s="32">
        <v>1855</v>
      </c>
      <c r="G17" s="32">
        <v>0</v>
      </c>
      <c r="H17" s="26"/>
    </row>
    <row r="18" spans="1:8">
      <c r="A18" s="31" t="s">
        <v>14</v>
      </c>
      <c r="B18" s="32">
        <f t="shared" si="1"/>
        <v>8845</v>
      </c>
      <c r="C18" s="32">
        <v>4456</v>
      </c>
      <c r="D18" s="32">
        <v>4389</v>
      </c>
      <c r="E18" s="32">
        <v>8826</v>
      </c>
      <c r="F18" s="32">
        <v>19</v>
      </c>
      <c r="G18" s="32">
        <v>0</v>
      </c>
      <c r="H18" s="26"/>
    </row>
    <row r="19" spans="1:8">
      <c r="A19" s="31" t="s">
        <v>15</v>
      </c>
      <c r="B19" s="32">
        <f t="shared" si="1"/>
        <v>25297</v>
      </c>
      <c r="C19" s="32">
        <v>12476</v>
      </c>
      <c r="D19" s="32">
        <v>12821</v>
      </c>
      <c r="E19" s="32">
        <v>25269</v>
      </c>
      <c r="F19" s="32">
        <v>28</v>
      </c>
      <c r="G19" s="32">
        <v>0</v>
      </c>
      <c r="H19" s="26"/>
    </row>
    <row r="20" spans="1:8">
      <c r="A20" s="31" t="s">
        <v>16</v>
      </c>
      <c r="B20" s="32">
        <f t="shared" si="1"/>
        <v>12514</v>
      </c>
      <c r="C20" s="32">
        <v>6219</v>
      </c>
      <c r="D20" s="32">
        <v>6295</v>
      </c>
      <c r="E20" s="32">
        <v>12498</v>
      </c>
      <c r="F20" s="32">
        <v>16</v>
      </c>
      <c r="G20" s="32">
        <v>0</v>
      </c>
      <c r="H20" s="26"/>
    </row>
    <row r="21" spans="1:8">
      <c r="A21" s="31" t="s">
        <v>17</v>
      </c>
      <c r="B21" s="32">
        <f t="shared" si="1"/>
        <v>72915</v>
      </c>
      <c r="C21" s="32">
        <v>35845</v>
      </c>
      <c r="D21" s="32">
        <v>37070</v>
      </c>
      <c r="E21" s="32">
        <v>72879</v>
      </c>
      <c r="F21" s="32">
        <v>36</v>
      </c>
      <c r="G21" s="32">
        <v>0</v>
      </c>
      <c r="H21" s="26"/>
    </row>
    <row r="22" spans="1:8">
      <c r="A22" s="31" t="s">
        <v>18</v>
      </c>
      <c r="B22" s="32">
        <f t="shared" si="1"/>
        <v>136617</v>
      </c>
      <c r="C22" s="32">
        <v>66193</v>
      </c>
      <c r="D22" s="32">
        <v>70424</v>
      </c>
      <c r="E22" s="32">
        <v>136582</v>
      </c>
      <c r="F22" s="32">
        <v>34</v>
      </c>
      <c r="G22" s="32">
        <v>1</v>
      </c>
      <c r="H22" s="26"/>
    </row>
    <row r="23" spans="1:8">
      <c r="A23" s="31" t="s">
        <v>2</v>
      </c>
      <c r="B23" s="32">
        <f t="shared" si="1"/>
        <v>101666</v>
      </c>
      <c r="C23" s="32">
        <v>48734</v>
      </c>
      <c r="D23" s="32">
        <v>52932</v>
      </c>
      <c r="E23" s="32">
        <v>101334</v>
      </c>
      <c r="F23" s="32">
        <v>332</v>
      </c>
      <c r="G23" s="32">
        <v>0</v>
      </c>
      <c r="H23" s="26"/>
    </row>
    <row r="24" spans="1:8">
      <c r="A24" s="31" t="s">
        <v>3</v>
      </c>
      <c r="B24" s="32">
        <f t="shared" si="1"/>
        <v>15037</v>
      </c>
      <c r="C24" s="32">
        <v>7483</v>
      </c>
      <c r="D24" s="32">
        <v>7554</v>
      </c>
      <c r="E24" s="32">
        <v>15037</v>
      </c>
      <c r="F24" s="32">
        <v>0</v>
      </c>
      <c r="G24" s="32">
        <v>0</v>
      </c>
      <c r="H24" s="26"/>
    </row>
    <row r="25" spans="1:8">
      <c r="A25" s="31" t="s">
        <v>19</v>
      </c>
      <c r="B25" s="32">
        <f t="shared" si="1"/>
        <v>62729</v>
      </c>
      <c r="C25" s="32">
        <v>30371</v>
      </c>
      <c r="D25" s="32">
        <v>32358</v>
      </c>
      <c r="E25" s="32">
        <v>62697</v>
      </c>
      <c r="F25" s="32">
        <v>32</v>
      </c>
      <c r="G25" s="32">
        <v>0</v>
      </c>
      <c r="H25" s="26"/>
    </row>
    <row r="26" spans="1:8">
      <c r="A26" s="31" t="s">
        <v>20</v>
      </c>
      <c r="B26" s="32">
        <f t="shared" si="1"/>
        <v>27188</v>
      </c>
      <c r="C26" s="32">
        <v>13771</v>
      </c>
      <c r="D26" s="32">
        <v>13417</v>
      </c>
      <c r="E26" s="32">
        <v>27188</v>
      </c>
      <c r="F26" s="32">
        <v>0</v>
      </c>
      <c r="G26" s="32">
        <v>0</v>
      </c>
      <c r="H26" s="26"/>
    </row>
    <row r="27" spans="1:8">
      <c r="A27" s="31" t="s">
        <v>21</v>
      </c>
      <c r="B27" s="32">
        <f t="shared" si="1"/>
        <v>6454</v>
      </c>
      <c r="C27" s="32">
        <v>3269</v>
      </c>
      <c r="D27" s="32">
        <v>3185</v>
      </c>
      <c r="E27" s="32">
        <v>6454</v>
      </c>
      <c r="F27" s="32">
        <v>0</v>
      </c>
      <c r="G27" s="32">
        <v>0</v>
      </c>
      <c r="H27" s="26"/>
    </row>
    <row r="28" spans="1:8">
      <c r="A28" s="31" t="s">
        <v>22</v>
      </c>
      <c r="B28" s="32">
        <f t="shared" si="1"/>
        <v>8526</v>
      </c>
      <c r="C28" s="32">
        <v>4245</v>
      </c>
      <c r="D28" s="32">
        <v>4281</v>
      </c>
      <c r="E28" s="32">
        <v>8425</v>
      </c>
      <c r="F28" s="32">
        <v>101</v>
      </c>
      <c r="G28" s="32">
        <v>0</v>
      </c>
      <c r="H28" s="26"/>
    </row>
    <row r="29" spans="1:8">
      <c r="A29" s="31" t="s">
        <v>23</v>
      </c>
      <c r="B29" s="32">
        <f t="shared" si="1"/>
        <v>20824</v>
      </c>
      <c r="C29" s="32">
        <v>10482</v>
      </c>
      <c r="D29" s="32">
        <v>10342</v>
      </c>
      <c r="E29" s="32">
        <v>20824</v>
      </c>
      <c r="F29" s="32">
        <v>0</v>
      </c>
      <c r="G29" s="32">
        <v>0</v>
      </c>
      <c r="H29" s="26"/>
    </row>
    <row r="30" spans="1:8">
      <c r="A30" s="35" t="s">
        <v>24</v>
      </c>
      <c r="B30" s="33">
        <f t="shared" si="1"/>
        <v>6683</v>
      </c>
      <c r="C30" s="33">
        <v>3358</v>
      </c>
      <c r="D30" s="33">
        <v>3325</v>
      </c>
      <c r="E30" s="33">
        <v>6674</v>
      </c>
      <c r="F30" s="33">
        <v>9</v>
      </c>
      <c r="G30" s="33">
        <v>0</v>
      </c>
      <c r="H30" s="26"/>
    </row>
    <row r="31" spans="1:8" s="124" customFormat="1">
      <c r="A31" s="91"/>
      <c r="B31" s="32"/>
      <c r="C31" s="32"/>
      <c r="D31" s="32"/>
      <c r="E31" s="32"/>
      <c r="F31" s="32"/>
      <c r="G31" s="32"/>
      <c r="H31" s="26"/>
    </row>
    <row r="32" spans="1:8">
      <c r="A32" s="187" t="s">
        <v>173</v>
      </c>
      <c r="B32" s="187"/>
      <c r="C32" s="187"/>
      <c r="D32" s="187"/>
      <c r="E32" s="187"/>
      <c r="F32" s="187"/>
      <c r="G32" s="187"/>
      <c r="H32" s="133"/>
    </row>
    <row r="33" spans="1:31" ht="15" customHeight="1">
      <c r="A33" s="133"/>
      <c r="B33" s="133"/>
      <c r="C33" s="133"/>
      <c r="D33" s="133"/>
      <c r="E33" s="133"/>
      <c r="F33" s="133"/>
      <c r="G33" s="133"/>
      <c r="H33" s="133"/>
      <c r="I33" s="132"/>
      <c r="J33" s="132"/>
      <c r="K33" s="132"/>
      <c r="L33" s="132"/>
      <c r="M33" s="132"/>
      <c r="N33" s="132"/>
      <c r="O33" s="132"/>
      <c r="P33" s="132"/>
      <c r="Q33" s="132"/>
      <c r="R33" s="132"/>
      <c r="S33" s="132"/>
      <c r="T33" s="132"/>
      <c r="U33" s="132"/>
      <c r="V33" s="132"/>
      <c r="W33" s="132"/>
      <c r="X33" s="132"/>
      <c r="Y33" s="132"/>
      <c r="Z33" s="132"/>
      <c r="AA33" s="132"/>
      <c r="AB33" s="132"/>
      <c r="AC33" s="132"/>
      <c r="AD33" s="132"/>
      <c r="AE33" s="132"/>
    </row>
    <row r="34" spans="1:31" ht="48.75" customHeight="1">
      <c r="B34" s="186"/>
      <c r="C34" s="186"/>
      <c r="D34" s="186"/>
      <c r="E34" s="186"/>
      <c r="F34" s="186"/>
      <c r="G34" s="186"/>
      <c r="H34" s="186"/>
    </row>
  </sheetData>
  <mergeCells count="3">
    <mergeCell ref="B34:H34"/>
    <mergeCell ref="A32:G32"/>
    <mergeCell ref="A6:G6"/>
  </mergeCells>
  <hyperlinks>
    <hyperlink ref="J5" location="Indice!A1" display="Índice" xr:uid="{00000000-0004-0000-0300-000000000000}"/>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I41"/>
  <sheetViews>
    <sheetView workbookViewId="0">
      <pane xSplit="1" topLeftCell="B1" activePane="topRight" state="frozen"/>
      <selection pane="topRight" activeCell="K5" sqref="K5"/>
    </sheetView>
  </sheetViews>
  <sheetFormatPr baseColWidth="10" defaultRowHeight="15"/>
  <cols>
    <col min="1" max="1" width="52.85546875" style="1" customWidth="1"/>
    <col min="2" max="4" width="13.140625" style="124" customWidth="1"/>
    <col min="5" max="5" width="3.42578125" style="124" customWidth="1"/>
    <col min="6" max="8" width="11.42578125" style="1"/>
    <col min="9" max="9" width="3.42578125" style="124" customWidth="1"/>
    <col min="10" max="12" width="11.42578125" style="1"/>
    <col min="13" max="13" width="3.42578125" style="124" customWidth="1"/>
    <col min="14" max="16" width="11.42578125" style="1"/>
    <col min="17" max="17" width="3.42578125" style="124" customWidth="1"/>
    <col min="18" max="20" width="11.42578125" style="1"/>
    <col min="21" max="21" width="3.42578125" style="124" customWidth="1"/>
    <col min="22" max="16384" width="11.42578125" style="1"/>
  </cols>
  <sheetData>
    <row r="1" spans="1:35" s="124" customFormat="1"/>
    <row r="2" spans="1:35" s="124" customFormat="1"/>
    <row r="3" spans="1:35" s="124" customFormat="1"/>
    <row r="4" spans="1:35" s="124" customFormat="1">
      <c r="I4" s="182" t="s">
        <v>163</v>
      </c>
    </row>
    <row r="5" spans="1:35" s="124" customFormat="1"/>
    <row r="6" spans="1:35">
      <c r="A6" s="134" t="s">
        <v>57</v>
      </c>
      <c r="B6" s="134"/>
      <c r="C6" s="134"/>
      <c r="D6" s="134"/>
      <c r="E6" s="134"/>
      <c r="F6" s="134" t="s">
        <v>5</v>
      </c>
      <c r="G6" s="134" t="s">
        <v>5</v>
      </c>
      <c r="H6" s="134" t="s">
        <v>5</v>
      </c>
      <c r="I6" s="134"/>
      <c r="J6" s="134" t="s">
        <v>5</v>
      </c>
      <c r="L6" s="134"/>
      <c r="M6" s="134"/>
      <c r="N6" s="134" t="s">
        <v>5</v>
      </c>
      <c r="O6" s="134"/>
      <c r="P6" s="134"/>
      <c r="Q6" s="134"/>
      <c r="R6" s="134"/>
      <c r="S6" s="134"/>
      <c r="T6" s="134"/>
      <c r="U6" s="134"/>
      <c r="V6" s="134"/>
      <c r="W6" s="134"/>
      <c r="X6" s="134"/>
      <c r="Y6" s="134"/>
      <c r="Z6" s="134"/>
      <c r="AA6" s="134"/>
      <c r="AB6" s="134"/>
      <c r="AC6" s="134"/>
      <c r="AD6" s="134"/>
      <c r="AE6" s="134"/>
      <c r="AF6" s="134"/>
      <c r="AG6" s="134"/>
      <c r="AH6" s="134"/>
      <c r="AI6" s="134"/>
    </row>
    <row r="7" spans="1:35">
      <c r="A7" s="192" t="s">
        <v>186</v>
      </c>
      <c r="B7" s="192"/>
      <c r="C7" s="192"/>
      <c r="D7" s="103"/>
      <c r="E7" s="103"/>
      <c r="F7" s="20"/>
      <c r="G7" s="20"/>
      <c r="H7" s="20"/>
      <c r="I7" s="134"/>
      <c r="J7" s="20"/>
      <c r="K7" s="21"/>
      <c r="L7" s="21"/>
      <c r="M7" s="73"/>
      <c r="N7" s="21"/>
      <c r="O7" s="21"/>
      <c r="P7" s="21"/>
      <c r="Q7" s="73"/>
      <c r="R7" s="21"/>
      <c r="S7" s="21"/>
      <c r="T7" s="21"/>
      <c r="U7" s="73"/>
      <c r="V7" s="21"/>
      <c r="W7" s="21"/>
      <c r="X7" s="21"/>
      <c r="Y7" s="21"/>
      <c r="Z7" s="21"/>
      <c r="AA7" s="21"/>
      <c r="AB7" s="21"/>
      <c r="AC7" s="21"/>
      <c r="AD7" s="21"/>
      <c r="AE7" s="21"/>
      <c r="AF7" s="21"/>
      <c r="AG7" s="21"/>
      <c r="AH7" s="21"/>
      <c r="AI7" s="21"/>
    </row>
    <row r="8" spans="1:35">
      <c r="A8" s="2"/>
      <c r="B8" s="126"/>
      <c r="C8" s="126"/>
      <c r="D8" s="126"/>
      <c r="E8" s="126"/>
      <c r="F8" s="2"/>
      <c r="G8" s="2"/>
      <c r="H8" s="2"/>
      <c r="I8" s="126"/>
      <c r="J8" s="2"/>
      <c r="K8" s="2"/>
      <c r="L8" s="2"/>
      <c r="M8" s="126"/>
      <c r="N8" s="2"/>
      <c r="O8" s="2"/>
      <c r="P8" s="2"/>
      <c r="Q8" s="126"/>
      <c r="R8" s="2"/>
      <c r="S8" s="2"/>
      <c r="T8" s="2"/>
      <c r="U8" s="126"/>
      <c r="V8" s="2"/>
      <c r="W8" s="2"/>
      <c r="X8" s="2"/>
    </row>
    <row r="9" spans="1:35">
      <c r="A9" s="144"/>
      <c r="B9" s="190"/>
      <c r="C9" s="190"/>
      <c r="D9" s="190"/>
      <c r="E9" s="190"/>
      <c r="F9" s="190"/>
      <c r="G9" s="190"/>
      <c r="H9" s="190"/>
      <c r="I9" s="190"/>
      <c r="J9" s="190"/>
      <c r="K9" s="190"/>
      <c r="L9" s="190"/>
      <c r="M9" s="190"/>
      <c r="N9" s="190"/>
      <c r="O9" s="190"/>
      <c r="P9" s="190"/>
      <c r="Q9" s="190"/>
      <c r="R9" s="190"/>
      <c r="S9" s="190"/>
      <c r="T9" s="190"/>
      <c r="U9" s="190"/>
      <c r="V9" s="190"/>
      <c r="W9" s="190"/>
      <c r="X9" s="190"/>
    </row>
    <row r="10" spans="1:35">
      <c r="A10" s="143" t="s">
        <v>0</v>
      </c>
      <c r="B10" s="191">
        <v>1970</v>
      </c>
      <c r="C10" s="191"/>
      <c r="D10" s="191"/>
      <c r="E10" s="144"/>
      <c r="F10" s="189">
        <v>1980</v>
      </c>
      <c r="G10" s="189"/>
      <c r="H10" s="189"/>
      <c r="I10" s="156"/>
      <c r="J10" s="189">
        <v>1991</v>
      </c>
      <c r="K10" s="189"/>
      <c r="L10" s="189"/>
      <c r="M10" s="156"/>
      <c r="N10" s="189">
        <v>2001</v>
      </c>
      <c r="O10" s="189"/>
      <c r="P10" s="189"/>
      <c r="Q10" s="156"/>
      <c r="R10" s="189">
        <v>2010</v>
      </c>
      <c r="S10" s="189"/>
      <c r="T10" s="189"/>
      <c r="U10" s="156"/>
      <c r="V10" s="189">
        <v>2022</v>
      </c>
      <c r="W10" s="189"/>
      <c r="X10" s="189"/>
    </row>
    <row r="11" spans="1:35" ht="31.5" customHeight="1">
      <c r="A11" s="174"/>
      <c r="B11" s="24" t="s">
        <v>8</v>
      </c>
      <c r="C11" s="24" t="s">
        <v>48</v>
      </c>
      <c r="D11" s="24" t="s">
        <v>49</v>
      </c>
      <c r="E11" s="146"/>
      <c r="F11" s="24" t="s">
        <v>8</v>
      </c>
      <c r="G11" s="24" t="s">
        <v>48</v>
      </c>
      <c r="H11" s="24" t="s">
        <v>49</v>
      </c>
      <c r="I11" s="146"/>
      <c r="J11" s="24" t="s">
        <v>8</v>
      </c>
      <c r="K11" s="24" t="s">
        <v>48</v>
      </c>
      <c r="L11" s="24" t="s">
        <v>49</v>
      </c>
      <c r="M11" s="146"/>
      <c r="N11" s="24" t="s">
        <v>8</v>
      </c>
      <c r="O11" s="24" t="s">
        <v>48</v>
      </c>
      <c r="P11" s="24" t="s">
        <v>49</v>
      </c>
      <c r="Q11" s="146"/>
      <c r="R11" s="24" t="s">
        <v>8</v>
      </c>
      <c r="S11" s="24" t="s">
        <v>48</v>
      </c>
      <c r="T11" s="24" t="s">
        <v>49</v>
      </c>
      <c r="U11" s="146"/>
      <c r="V11" s="24" t="s">
        <v>8</v>
      </c>
      <c r="W11" s="24" t="s">
        <v>48</v>
      </c>
      <c r="X11" s="24" t="s">
        <v>49</v>
      </c>
    </row>
    <row r="12" spans="1:35">
      <c r="A12" s="74"/>
      <c r="B12" s="74"/>
      <c r="C12" s="74"/>
      <c r="D12" s="74"/>
      <c r="E12" s="74"/>
      <c r="F12" s="59"/>
      <c r="G12" s="59"/>
      <c r="H12" s="59"/>
      <c r="I12" s="146"/>
      <c r="J12" s="59"/>
      <c r="K12" s="59"/>
      <c r="L12" s="59"/>
      <c r="M12" s="146"/>
      <c r="N12" s="59"/>
      <c r="O12" s="59"/>
      <c r="P12" s="59"/>
      <c r="Q12" s="146"/>
      <c r="R12" s="59"/>
      <c r="S12" s="59"/>
      <c r="T12" s="59"/>
      <c r="U12" s="146"/>
      <c r="V12" s="59"/>
      <c r="W12" s="59"/>
      <c r="X12" s="59"/>
    </row>
    <row r="13" spans="1:35">
      <c r="A13" s="75" t="s">
        <v>30</v>
      </c>
      <c r="B13" s="136">
        <v>384284</v>
      </c>
      <c r="C13" s="142">
        <v>189800</v>
      </c>
      <c r="D13" s="142">
        <v>198402</v>
      </c>
      <c r="E13" s="142"/>
      <c r="F13" s="76">
        <v>465976</v>
      </c>
      <c r="G13" s="76">
        <v>227514</v>
      </c>
      <c r="H13" s="76">
        <v>238462</v>
      </c>
      <c r="I13" s="76"/>
      <c r="J13" s="77">
        <v>528715</v>
      </c>
      <c r="K13" s="77">
        <v>256634</v>
      </c>
      <c r="L13" s="77">
        <v>272081</v>
      </c>
      <c r="M13" s="77"/>
      <c r="N13" s="77">
        <v>620023</v>
      </c>
      <c r="O13" s="77">
        <v>302532</v>
      </c>
      <c r="P13" s="77">
        <v>317491</v>
      </c>
      <c r="Q13" s="77"/>
      <c r="R13" s="78">
        <v>681055</v>
      </c>
      <c r="S13" s="78">
        <v>333228</v>
      </c>
      <c r="T13" s="78">
        <v>347827</v>
      </c>
      <c r="U13" s="78"/>
      <c r="V13" s="78">
        <v>822853</v>
      </c>
      <c r="W13" s="78">
        <v>401201</v>
      </c>
      <c r="X13" s="78">
        <v>421652</v>
      </c>
    </row>
    <row r="14" spans="1:35">
      <c r="A14" s="75"/>
      <c r="B14" s="138"/>
      <c r="C14" s="140"/>
      <c r="D14" s="140"/>
      <c r="E14" s="140"/>
      <c r="F14" s="76"/>
      <c r="G14" s="76"/>
      <c r="H14" s="76"/>
      <c r="I14" s="76"/>
      <c r="J14" s="77"/>
      <c r="K14" s="77"/>
      <c r="L14" s="77"/>
      <c r="M14" s="77"/>
      <c r="N14" s="77"/>
      <c r="O14" s="77"/>
      <c r="P14" s="77"/>
      <c r="Q14" s="77"/>
      <c r="R14" s="78"/>
      <c r="S14" s="78"/>
      <c r="T14" s="78"/>
      <c r="U14" s="78"/>
      <c r="V14" s="79"/>
      <c r="W14" s="79"/>
      <c r="X14" s="79"/>
    </row>
    <row r="15" spans="1:35">
      <c r="A15" s="2" t="s">
        <v>53</v>
      </c>
      <c r="B15" s="139">
        <v>13291</v>
      </c>
      <c r="C15" s="139">
        <v>6622</v>
      </c>
      <c r="D15" s="139">
        <v>6669</v>
      </c>
      <c r="E15" s="139"/>
      <c r="F15" s="139">
        <v>14747</v>
      </c>
      <c r="G15" s="139">
        <v>7340</v>
      </c>
      <c r="H15" s="139">
        <v>7407</v>
      </c>
      <c r="I15" s="139"/>
      <c r="J15" s="139">
        <v>16645</v>
      </c>
      <c r="K15" s="139">
        <v>8232</v>
      </c>
      <c r="L15" s="139">
        <v>8413</v>
      </c>
      <c r="M15" s="139"/>
      <c r="N15" s="139">
        <v>20413</v>
      </c>
      <c r="O15" s="139">
        <v>10188</v>
      </c>
      <c r="P15" s="139">
        <v>10225</v>
      </c>
      <c r="Q15" s="139"/>
      <c r="R15" s="139">
        <v>23888</v>
      </c>
      <c r="S15" s="139">
        <v>11821</v>
      </c>
      <c r="T15" s="139">
        <v>12067</v>
      </c>
      <c r="U15" s="139"/>
      <c r="V15" s="139">
        <f t="shared" ref="V15:V33" si="0">X15+W15</f>
        <v>31284</v>
      </c>
      <c r="W15" s="139">
        <v>15482</v>
      </c>
      <c r="X15" s="139">
        <v>15802</v>
      </c>
    </row>
    <row r="16" spans="1:35">
      <c r="A16" s="2" t="s">
        <v>10</v>
      </c>
      <c r="B16" s="139">
        <v>7380</v>
      </c>
      <c r="C16" s="139">
        <v>3854</v>
      </c>
      <c r="D16" s="139">
        <v>3526</v>
      </c>
      <c r="E16" s="139"/>
      <c r="F16" s="139">
        <v>7857</v>
      </c>
      <c r="G16" s="139">
        <v>3972</v>
      </c>
      <c r="H16" s="139">
        <v>3885</v>
      </c>
      <c r="I16" s="139"/>
      <c r="J16" s="139">
        <v>7323</v>
      </c>
      <c r="K16" s="139">
        <v>3661</v>
      </c>
      <c r="L16" s="139">
        <v>3662</v>
      </c>
      <c r="M16" s="139"/>
      <c r="N16" s="139">
        <v>7570</v>
      </c>
      <c r="O16" s="139">
        <v>3816</v>
      </c>
      <c r="P16" s="139">
        <v>3754</v>
      </c>
      <c r="Q16" s="139"/>
      <c r="R16" s="139">
        <v>8125</v>
      </c>
      <c r="S16" s="139">
        <v>4075</v>
      </c>
      <c r="T16" s="139">
        <v>4050</v>
      </c>
      <c r="U16" s="139"/>
      <c r="V16" s="139">
        <f t="shared" si="0"/>
        <v>10176</v>
      </c>
      <c r="W16" s="139">
        <v>5103</v>
      </c>
      <c r="X16" s="139">
        <v>5073</v>
      </c>
    </row>
    <row r="17" spans="1:24">
      <c r="A17" s="81" t="s">
        <v>11</v>
      </c>
      <c r="B17" s="139">
        <v>6393</v>
      </c>
      <c r="C17" s="139">
        <v>3442</v>
      </c>
      <c r="D17" s="139">
        <v>2951</v>
      </c>
      <c r="E17" s="139"/>
      <c r="F17" s="139">
        <v>7290</v>
      </c>
      <c r="G17" s="139">
        <v>3896</v>
      </c>
      <c r="H17" s="139">
        <v>3394</v>
      </c>
      <c r="I17" s="139"/>
      <c r="J17" s="139">
        <v>7667</v>
      </c>
      <c r="K17" s="139">
        <v>4040</v>
      </c>
      <c r="L17" s="139">
        <v>3627</v>
      </c>
      <c r="M17" s="139"/>
      <c r="N17" s="139">
        <v>8176</v>
      </c>
      <c r="O17" s="139">
        <v>4250</v>
      </c>
      <c r="P17" s="139">
        <v>3926</v>
      </c>
      <c r="Q17" s="139"/>
      <c r="R17" s="139">
        <v>8588</v>
      </c>
      <c r="S17" s="139">
        <v>4562</v>
      </c>
      <c r="T17" s="139">
        <v>4026</v>
      </c>
      <c r="U17" s="139"/>
      <c r="V17" s="139">
        <f t="shared" si="0"/>
        <v>11034</v>
      </c>
      <c r="W17" s="139">
        <v>5714</v>
      </c>
      <c r="X17" s="139">
        <v>5320</v>
      </c>
    </row>
    <row r="18" spans="1:24">
      <c r="A18" s="81" t="s">
        <v>1</v>
      </c>
      <c r="B18" s="139">
        <v>112500</v>
      </c>
      <c r="C18" s="139">
        <v>51560</v>
      </c>
      <c r="D18" s="139">
        <v>60940</v>
      </c>
      <c r="E18" s="139"/>
      <c r="F18" s="139">
        <v>118046</v>
      </c>
      <c r="G18" s="139">
        <v>54040</v>
      </c>
      <c r="H18" s="139">
        <v>64006</v>
      </c>
      <c r="I18" s="139"/>
      <c r="J18" s="139">
        <v>119423</v>
      </c>
      <c r="K18" s="139">
        <v>54653</v>
      </c>
      <c r="L18" s="139">
        <v>64770</v>
      </c>
      <c r="M18" s="139"/>
      <c r="N18" s="139">
        <v>112778</v>
      </c>
      <c r="O18" s="139">
        <v>51910</v>
      </c>
      <c r="P18" s="139">
        <v>60868</v>
      </c>
      <c r="Q18" s="139"/>
      <c r="R18" s="139">
        <v>109123</v>
      </c>
      <c r="S18" s="139">
        <v>50397</v>
      </c>
      <c r="T18" s="139">
        <v>58726</v>
      </c>
      <c r="U18" s="139"/>
      <c r="V18" s="139">
        <f t="shared" si="0"/>
        <v>115390</v>
      </c>
      <c r="W18" s="139">
        <v>54062</v>
      </c>
      <c r="X18" s="139">
        <v>61328</v>
      </c>
    </row>
    <row r="19" spans="1:24">
      <c r="A19" s="81" t="s">
        <v>12</v>
      </c>
      <c r="B19" s="139">
        <v>21140</v>
      </c>
      <c r="C19" s="139">
        <v>10600</v>
      </c>
      <c r="D19" s="139">
        <v>10540</v>
      </c>
      <c r="E19" s="139"/>
      <c r="F19" s="139">
        <v>23668</v>
      </c>
      <c r="G19" s="139">
        <v>11904</v>
      </c>
      <c r="H19" s="139">
        <v>11764</v>
      </c>
      <c r="I19" s="139"/>
      <c r="J19" s="139">
        <v>28159</v>
      </c>
      <c r="K19" s="139">
        <v>14008</v>
      </c>
      <c r="L19" s="139">
        <v>14151</v>
      </c>
      <c r="M19" s="139"/>
      <c r="N19" s="139">
        <v>33609</v>
      </c>
      <c r="O19" s="139">
        <v>16665</v>
      </c>
      <c r="P19" s="139">
        <v>16944</v>
      </c>
      <c r="Q19" s="139"/>
      <c r="R19" s="139">
        <v>38343</v>
      </c>
      <c r="S19" s="139">
        <v>18854</v>
      </c>
      <c r="T19" s="139">
        <v>19489</v>
      </c>
      <c r="U19" s="139"/>
      <c r="V19" s="139">
        <f t="shared" si="0"/>
        <v>44047</v>
      </c>
      <c r="W19" s="139">
        <v>21541</v>
      </c>
      <c r="X19" s="139">
        <v>22506</v>
      </c>
    </row>
    <row r="20" spans="1:24">
      <c r="A20" s="81" t="s">
        <v>13</v>
      </c>
      <c r="B20" s="139">
        <v>20521</v>
      </c>
      <c r="C20" s="139">
        <v>10325</v>
      </c>
      <c r="D20" s="139">
        <v>10196</v>
      </c>
      <c r="E20" s="139"/>
      <c r="F20" s="139">
        <v>36399</v>
      </c>
      <c r="G20" s="139">
        <v>18026</v>
      </c>
      <c r="H20" s="139">
        <v>18373</v>
      </c>
      <c r="I20" s="139"/>
      <c r="J20" s="139">
        <v>52263</v>
      </c>
      <c r="K20" s="139">
        <v>25828</v>
      </c>
      <c r="L20" s="139">
        <v>26435</v>
      </c>
      <c r="M20" s="139"/>
      <c r="N20" s="139">
        <v>73829</v>
      </c>
      <c r="O20" s="139">
        <v>36444</v>
      </c>
      <c r="P20" s="139">
        <v>37385</v>
      </c>
      <c r="Q20" s="139"/>
      <c r="R20" s="139">
        <v>87258</v>
      </c>
      <c r="S20" s="139">
        <v>43079</v>
      </c>
      <c r="T20" s="139">
        <v>44179</v>
      </c>
      <c r="U20" s="139"/>
      <c r="V20" s="139">
        <f t="shared" si="0"/>
        <v>105627</v>
      </c>
      <c r="W20" s="139">
        <v>52397</v>
      </c>
      <c r="X20" s="139">
        <v>53230</v>
      </c>
    </row>
    <row r="21" spans="1:24">
      <c r="A21" s="81" t="s">
        <v>14</v>
      </c>
      <c r="B21" s="139">
        <v>4971</v>
      </c>
      <c r="C21" s="139">
        <v>2681</v>
      </c>
      <c r="D21" s="139">
        <v>2290</v>
      </c>
      <c r="E21" s="139"/>
      <c r="F21" s="139">
        <v>4795</v>
      </c>
      <c r="G21" s="139">
        <v>2607</v>
      </c>
      <c r="H21" s="139">
        <v>2188</v>
      </c>
      <c r="I21" s="139"/>
      <c r="J21" s="139">
        <v>5626</v>
      </c>
      <c r="K21" s="139">
        <v>2991</v>
      </c>
      <c r="L21" s="139">
        <v>2635</v>
      </c>
      <c r="M21" s="139"/>
      <c r="N21" s="139">
        <v>6737</v>
      </c>
      <c r="O21" s="139">
        <v>3564</v>
      </c>
      <c r="P21" s="139">
        <v>3173</v>
      </c>
      <c r="Q21" s="139"/>
      <c r="R21" s="139">
        <v>9099</v>
      </c>
      <c r="S21" s="139">
        <v>5731</v>
      </c>
      <c r="T21" s="139">
        <v>3368</v>
      </c>
      <c r="U21" s="139"/>
      <c r="V21" s="139">
        <f t="shared" si="0"/>
        <v>8845</v>
      </c>
      <c r="W21" s="139">
        <v>4456</v>
      </c>
      <c r="X21" s="139">
        <v>4389</v>
      </c>
    </row>
    <row r="22" spans="1:24">
      <c r="A22" s="81" t="s">
        <v>15</v>
      </c>
      <c r="B22" s="139">
        <v>18500</v>
      </c>
      <c r="C22" s="139">
        <v>9270</v>
      </c>
      <c r="D22" s="139">
        <v>9230</v>
      </c>
      <c r="E22" s="139"/>
      <c r="F22" s="139">
        <v>18863</v>
      </c>
      <c r="G22" s="139">
        <v>9448</v>
      </c>
      <c r="H22" s="139">
        <v>9415</v>
      </c>
      <c r="I22" s="139"/>
      <c r="J22" s="139">
        <v>19955</v>
      </c>
      <c r="K22" s="139">
        <v>9919</v>
      </c>
      <c r="L22" s="139">
        <v>10036</v>
      </c>
      <c r="M22" s="139"/>
      <c r="N22" s="139">
        <v>21018</v>
      </c>
      <c r="O22" s="139">
        <v>10334</v>
      </c>
      <c r="P22" s="139">
        <v>10684</v>
      </c>
      <c r="Q22" s="139"/>
      <c r="R22" s="139">
        <v>21730</v>
      </c>
      <c r="S22" s="139">
        <v>10985</v>
      </c>
      <c r="T22" s="139">
        <v>10745</v>
      </c>
      <c r="U22" s="139"/>
      <c r="V22" s="139">
        <f t="shared" si="0"/>
        <v>25297</v>
      </c>
      <c r="W22" s="139">
        <v>12476</v>
      </c>
      <c r="X22" s="139">
        <v>12821</v>
      </c>
    </row>
    <row r="23" spans="1:24">
      <c r="A23" s="81" t="s">
        <v>16</v>
      </c>
      <c r="B23" s="139">
        <v>4056</v>
      </c>
      <c r="C23" s="139">
        <v>2126</v>
      </c>
      <c r="D23" s="139">
        <v>1930</v>
      </c>
      <c r="E23" s="139"/>
      <c r="F23" s="139">
        <v>5189</v>
      </c>
      <c r="G23" s="139">
        <v>2721</v>
      </c>
      <c r="H23" s="139">
        <v>2468</v>
      </c>
      <c r="I23" s="139"/>
      <c r="J23" s="139">
        <v>5972</v>
      </c>
      <c r="K23" s="139">
        <v>3086</v>
      </c>
      <c r="L23" s="139">
        <v>2886</v>
      </c>
      <c r="M23" s="139"/>
      <c r="N23" s="139">
        <v>7652</v>
      </c>
      <c r="O23" s="139">
        <v>3906</v>
      </c>
      <c r="P23" s="139">
        <v>3746</v>
      </c>
      <c r="Q23" s="139"/>
      <c r="R23" s="139">
        <v>9307</v>
      </c>
      <c r="S23" s="139">
        <v>4627</v>
      </c>
      <c r="T23" s="139">
        <v>4680</v>
      </c>
      <c r="U23" s="139"/>
      <c r="V23" s="139">
        <f t="shared" si="0"/>
        <v>12514</v>
      </c>
      <c r="W23" s="139">
        <v>6219</v>
      </c>
      <c r="X23" s="139">
        <v>6295</v>
      </c>
    </row>
    <row r="24" spans="1:24">
      <c r="A24" s="81" t="s">
        <v>17</v>
      </c>
      <c r="B24" s="139">
        <v>23530</v>
      </c>
      <c r="C24" s="139">
        <v>11962</v>
      </c>
      <c r="D24" s="139">
        <v>11568</v>
      </c>
      <c r="E24" s="139"/>
      <c r="F24" s="139">
        <v>27672</v>
      </c>
      <c r="G24" s="139">
        <v>14153</v>
      </c>
      <c r="H24" s="139">
        <v>13519</v>
      </c>
      <c r="I24" s="139"/>
      <c r="J24" s="139">
        <v>30597</v>
      </c>
      <c r="K24" s="139">
        <v>15297</v>
      </c>
      <c r="L24" s="139">
        <v>15300</v>
      </c>
      <c r="M24" s="139"/>
      <c r="N24" s="139">
        <v>40969</v>
      </c>
      <c r="O24" s="139">
        <v>20580</v>
      </c>
      <c r="P24" s="139">
        <v>20389</v>
      </c>
      <c r="Q24" s="139"/>
      <c r="R24" s="139">
        <v>53162</v>
      </c>
      <c r="S24" s="139">
        <v>26382</v>
      </c>
      <c r="T24" s="139">
        <v>26780</v>
      </c>
      <c r="U24" s="139"/>
      <c r="V24" s="139">
        <f t="shared" si="0"/>
        <v>72915</v>
      </c>
      <c r="W24" s="139">
        <v>35845</v>
      </c>
      <c r="X24" s="139">
        <v>37070</v>
      </c>
    </row>
    <row r="25" spans="1:24">
      <c r="A25" s="81" t="s">
        <v>18</v>
      </c>
      <c r="B25" s="139">
        <v>57243</v>
      </c>
      <c r="C25" s="139">
        <v>27926</v>
      </c>
      <c r="D25" s="139">
        <v>29317</v>
      </c>
      <c r="E25" s="139"/>
      <c r="F25" s="139">
        <v>76046</v>
      </c>
      <c r="G25" s="139">
        <v>36946</v>
      </c>
      <c r="H25" s="139">
        <v>39100</v>
      </c>
      <c r="I25" s="139"/>
      <c r="J25" s="139">
        <v>90174</v>
      </c>
      <c r="K25" s="139">
        <v>43694</v>
      </c>
      <c r="L25" s="139">
        <v>46480</v>
      </c>
      <c r="M25" s="139"/>
      <c r="N25" s="139">
        <v>107740</v>
      </c>
      <c r="O25" s="139">
        <v>52394</v>
      </c>
      <c r="P25" s="139">
        <v>55346</v>
      </c>
      <c r="Q25" s="139"/>
      <c r="R25" s="139">
        <v>114368</v>
      </c>
      <c r="S25" s="139">
        <v>55400</v>
      </c>
      <c r="T25" s="139">
        <v>58968</v>
      </c>
      <c r="U25" s="139"/>
      <c r="V25" s="139">
        <f t="shared" si="0"/>
        <v>136617</v>
      </c>
      <c r="W25" s="139">
        <v>66193</v>
      </c>
      <c r="X25" s="139">
        <v>70424</v>
      </c>
    </row>
    <row r="26" spans="1:24">
      <c r="A26" s="81" t="s">
        <v>2</v>
      </c>
      <c r="B26" s="139">
        <v>28585</v>
      </c>
      <c r="C26" s="139">
        <v>14017</v>
      </c>
      <c r="D26" s="139">
        <v>14568</v>
      </c>
      <c r="E26" s="139"/>
      <c r="F26" s="139">
        <v>44303</v>
      </c>
      <c r="G26" s="139">
        <v>21444</v>
      </c>
      <c r="H26" s="139">
        <v>22859</v>
      </c>
      <c r="I26" s="139"/>
      <c r="J26" s="139">
        <v>56986</v>
      </c>
      <c r="K26" s="139">
        <v>27291</v>
      </c>
      <c r="L26" s="139">
        <v>29695</v>
      </c>
      <c r="M26" s="139"/>
      <c r="N26" s="139">
        <v>76150</v>
      </c>
      <c r="O26" s="139">
        <v>36707</v>
      </c>
      <c r="P26" s="139">
        <v>39443</v>
      </c>
      <c r="Q26" s="139"/>
      <c r="R26" s="139">
        <v>82641</v>
      </c>
      <c r="S26" s="139">
        <v>39624</v>
      </c>
      <c r="T26" s="139">
        <v>43017</v>
      </c>
      <c r="U26" s="139"/>
      <c r="V26" s="139">
        <f t="shared" si="0"/>
        <v>101666</v>
      </c>
      <c r="W26" s="139">
        <v>48734</v>
      </c>
      <c r="X26" s="139">
        <v>52932</v>
      </c>
    </row>
    <row r="27" spans="1:24">
      <c r="A27" s="81" t="s">
        <v>3</v>
      </c>
      <c r="B27" s="139">
        <v>7200</v>
      </c>
      <c r="C27" s="139">
        <v>3789</v>
      </c>
      <c r="D27" s="139">
        <v>3411</v>
      </c>
      <c r="E27" s="139"/>
      <c r="F27" s="139">
        <v>7738</v>
      </c>
      <c r="G27" s="139">
        <v>3992</v>
      </c>
      <c r="H27" s="139">
        <v>3746</v>
      </c>
      <c r="I27" s="139"/>
      <c r="J27" s="139">
        <v>9154</v>
      </c>
      <c r="K27" s="139">
        <v>4657</v>
      </c>
      <c r="L27" s="139">
        <v>4497</v>
      </c>
      <c r="M27" s="139"/>
      <c r="N27" s="139">
        <v>10140</v>
      </c>
      <c r="O27" s="139">
        <v>5141</v>
      </c>
      <c r="P27" s="139">
        <v>4999</v>
      </c>
      <c r="Q27" s="139"/>
      <c r="R27" s="139">
        <v>11115</v>
      </c>
      <c r="S27" s="139">
        <v>5591</v>
      </c>
      <c r="T27" s="139">
        <v>5524</v>
      </c>
      <c r="U27" s="139"/>
      <c r="V27" s="139">
        <f t="shared" si="0"/>
        <v>15037</v>
      </c>
      <c r="W27" s="139">
        <v>7483</v>
      </c>
      <c r="X27" s="139">
        <v>7554</v>
      </c>
    </row>
    <row r="28" spans="1:24">
      <c r="A28" s="81" t="s">
        <v>19</v>
      </c>
      <c r="B28" s="139">
        <v>27460</v>
      </c>
      <c r="C28" s="139">
        <v>13327</v>
      </c>
      <c r="D28" s="139">
        <v>14133</v>
      </c>
      <c r="E28" s="139"/>
      <c r="F28" s="139">
        <v>35180</v>
      </c>
      <c r="G28" s="139">
        <v>17007</v>
      </c>
      <c r="H28" s="139">
        <v>18173</v>
      </c>
      <c r="I28" s="139"/>
      <c r="J28" s="139">
        <v>38086</v>
      </c>
      <c r="K28" s="139">
        <v>18338</v>
      </c>
      <c r="L28" s="139">
        <v>19748</v>
      </c>
      <c r="M28" s="139"/>
      <c r="N28" s="139">
        <v>43565</v>
      </c>
      <c r="O28" s="139">
        <v>21021</v>
      </c>
      <c r="P28" s="139">
        <v>22544</v>
      </c>
      <c r="Q28" s="139"/>
      <c r="R28" s="139">
        <v>48087</v>
      </c>
      <c r="S28" s="139">
        <v>23282</v>
      </c>
      <c r="T28" s="139">
        <v>24805</v>
      </c>
      <c r="U28" s="139"/>
      <c r="V28" s="139">
        <f t="shared" si="0"/>
        <v>62729</v>
      </c>
      <c r="W28" s="139">
        <v>30371</v>
      </c>
      <c r="X28" s="139">
        <v>32358</v>
      </c>
    </row>
    <row r="29" spans="1:24">
      <c r="A29" s="81" t="s">
        <v>20</v>
      </c>
      <c r="B29" s="139">
        <v>11204</v>
      </c>
      <c r="C29" s="139">
        <v>5963</v>
      </c>
      <c r="D29" s="139">
        <v>5241</v>
      </c>
      <c r="E29" s="139"/>
      <c r="F29" s="139">
        <v>14986</v>
      </c>
      <c r="G29" s="139">
        <v>7834</v>
      </c>
      <c r="H29" s="139">
        <v>7152</v>
      </c>
      <c r="I29" s="139"/>
      <c r="J29" s="139">
        <v>15932</v>
      </c>
      <c r="K29" s="139">
        <v>8203</v>
      </c>
      <c r="L29" s="139">
        <v>7729</v>
      </c>
      <c r="M29" s="139"/>
      <c r="N29" s="139">
        <v>19092</v>
      </c>
      <c r="O29" s="139">
        <v>9849</v>
      </c>
      <c r="P29" s="139">
        <v>9243</v>
      </c>
      <c r="Q29" s="139"/>
      <c r="R29" s="139">
        <v>22131</v>
      </c>
      <c r="S29" s="139">
        <v>11412</v>
      </c>
      <c r="T29" s="139">
        <v>10719</v>
      </c>
      <c r="U29" s="139"/>
      <c r="V29" s="139">
        <f t="shared" si="0"/>
        <v>27188</v>
      </c>
      <c r="W29" s="139">
        <v>13771</v>
      </c>
      <c r="X29" s="139">
        <v>13417</v>
      </c>
    </row>
    <row r="30" spans="1:24">
      <c r="A30" s="81" t="s">
        <v>21</v>
      </c>
      <c r="B30" s="139">
        <v>3125</v>
      </c>
      <c r="C30" s="139">
        <v>1641</v>
      </c>
      <c r="D30" s="139">
        <v>1484</v>
      </c>
      <c r="E30" s="139"/>
      <c r="F30" s="139">
        <v>2895</v>
      </c>
      <c r="G30" s="139">
        <v>1493</v>
      </c>
      <c r="H30" s="139">
        <v>1402</v>
      </c>
      <c r="I30" s="139"/>
      <c r="J30" s="139">
        <v>3173</v>
      </c>
      <c r="K30" s="139">
        <v>1643</v>
      </c>
      <c r="L30" s="139">
        <v>1530</v>
      </c>
      <c r="M30" s="139"/>
      <c r="N30" s="139">
        <v>4490</v>
      </c>
      <c r="O30" s="139">
        <v>2378</v>
      </c>
      <c r="P30" s="139">
        <v>2112</v>
      </c>
      <c r="Q30" s="139"/>
      <c r="R30" s="139">
        <v>4886</v>
      </c>
      <c r="S30" s="139">
        <v>2495</v>
      </c>
      <c r="T30" s="139">
        <v>2391</v>
      </c>
      <c r="U30" s="139"/>
      <c r="V30" s="139">
        <f t="shared" si="0"/>
        <v>6454</v>
      </c>
      <c r="W30" s="139">
        <v>3269</v>
      </c>
      <c r="X30" s="139">
        <v>3185</v>
      </c>
    </row>
    <row r="31" spans="1:24">
      <c r="A31" s="81" t="s">
        <v>22</v>
      </c>
      <c r="B31" s="139">
        <v>4664</v>
      </c>
      <c r="C31" s="139">
        <v>2449</v>
      </c>
      <c r="D31" s="139">
        <v>2215</v>
      </c>
      <c r="E31" s="139"/>
      <c r="F31" s="139">
        <v>5418</v>
      </c>
      <c r="G31" s="139">
        <v>2869</v>
      </c>
      <c r="H31" s="139">
        <v>2549</v>
      </c>
      <c r="I31" s="139"/>
      <c r="J31" s="139">
        <v>5633</v>
      </c>
      <c r="K31" s="139">
        <v>2939</v>
      </c>
      <c r="L31" s="139">
        <v>2694</v>
      </c>
      <c r="M31" s="139"/>
      <c r="N31" s="139">
        <v>6864</v>
      </c>
      <c r="O31" s="139">
        <v>3482</v>
      </c>
      <c r="P31" s="139">
        <v>3382</v>
      </c>
      <c r="Q31" s="139"/>
      <c r="R31" s="139">
        <v>7222</v>
      </c>
      <c r="S31" s="139">
        <v>3703</v>
      </c>
      <c r="T31" s="139">
        <v>3519</v>
      </c>
      <c r="U31" s="139"/>
      <c r="V31" s="139">
        <f t="shared" si="0"/>
        <v>8526</v>
      </c>
      <c r="W31" s="139">
        <v>4245</v>
      </c>
      <c r="X31" s="139">
        <v>4281</v>
      </c>
    </row>
    <row r="32" spans="1:24">
      <c r="A32" s="81" t="s">
        <v>23</v>
      </c>
      <c r="B32" s="139">
        <v>10628</v>
      </c>
      <c r="C32" s="139">
        <v>5509</v>
      </c>
      <c r="D32" s="139">
        <v>5119</v>
      </c>
      <c r="E32" s="139"/>
      <c r="F32" s="139">
        <v>12455</v>
      </c>
      <c r="G32" s="139">
        <v>6498</v>
      </c>
      <c r="H32" s="139">
        <v>5957</v>
      </c>
      <c r="I32" s="139"/>
      <c r="J32" s="139">
        <v>13042</v>
      </c>
      <c r="K32" s="139">
        <v>6643</v>
      </c>
      <c r="L32" s="139">
        <v>6399</v>
      </c>
      <c r="M32" s="139"/>
      <c r="N32" s="139">
        <v>15193</v>
      </c>
      <c r="O32" s="139">
        <v>7820</v>
      </c>
      <c r="P32" s="139">
        <v>7373</v>
      </c>
      <c r="Q32" s="139"/>
      <c r="R32" s="139">
        <v>17119</v>
      </c>
      <c r="S32" s="139">
        <v>8722</v>
      </c>
      <c r="T32" s="139">
        <v>8397</v>
      </c>
      <c r="U32" s="139"/>
      <c r="V32" s="139">
        <f t="shared" si="0"/>
        <v>20824</v>
      </c>
      <c r="W32" s="139">
        <v>10482</v>
      </c>
      <c r="X32" s="139">
        <v>10342</v>
      </c>
    </row>
    <row r="33" spans="1:24">
      <c r="A33" s="82" t="s">
        <v>24</v>
      </c>
      <c r="B33" s="141">
        <v>1893</v>
      </c>
      <c r="C33" s="141">
        <v>1055</v>
      </c>
      <c r="D33" s="141">
        <v>838</v>
      </c>
      <c r="E33" s="141"/>
      <c r="F33" s="141">
        <v>2429</v>
      </c>
      <c r="G33" s="141">
        <v>1324</v>
      </c>
      <c r="H33" s="141">
        <v>1105</v>
      </c>
      <c r="I33" s="141"/>
      <c r="J33" s="141">
        <v>2905</v>
      </c>
      <c r="K33" s="141">
        <v>1511</v>
      </c>
      <c r="L33" s="141">
        <v>1394</v>
      </c>
      <c r="M33" s="141"/>
      <c r="N33" s="141">
        <v>4038</v>
      </c>
      <c r="O33" s="141">
        <v>2083</v>
      </c>
      <c r="P33" s="141">
        <v>1955</v>
      </c>
      <c r="Q33" s="141"/>
      <c r="R33" s="141">
        <v>4863</v>
      </c>
      <c r="S33" s="141">
        <v>2486</v>
      </c>
      <c r="T33" s="141">
        <v>2377</v>
      </c>
      <c r="U33" s="141"/>
      <c r="V33" s="141">
        <f t="shared" si="0"/>
        <v>6683</v>
      </c>
      <c r="W33" s="141">
        <v>3358</v>
      </c>
      <c r="X33" s="141">
        <v>3325</v>
      </c>
    </row>
    <row r="35" spans="1:24">
      <c r="A35" s="176" t="s">
        <v>167</v>
      </c>
    </row>
    <row r="36" spans="1:24">
      <c r="A36" s="176" t="s">
        <v>169</v>
      </c>
    </row>
    <row r="37" spans="1:24">
      <c r="A37" s="176" t="s">
        <v>168</v>
      </c>
    </row>
    <row r="38" spans="1:24">
      <c r="A38" s="176" t="s">
        <v>170</v>
      </c>
    </row>
    <row r="39" spans="1:24">
      <c r="A39" s="176" t="s">
        <v>171</v>
      </c>
    </row>
    <row r="40" spans="1:24">
      <c r="A40" s="176" t="s">
        <v>172</v>
      </c>
    </row>
    <row r="41" spans="1:24">
      <c r="A41" s="124"/>
    </row>
  </sheetData>
  <mergeCells count="8">
    <mergeCell ref="V10:X10"/>
    <mergeCell ref="B9:X9"/>
    <mergeCell ref="B10:D10"/>
    <mergeCell ref="A7:C7"/>
    <mergeCell ref="F10:H10"/>
    <mergeCell ref="J10:L10"/>
    <mergeCell ref="N10:P10"/>
    <mergeCell ref="R10:T10"/>
  </mergeCells>
  <hyperlinks>
    <hyperlink ref="I4" location="Indice!A1" display="Índice" xr:uid="{00000000-0004-0000-0400-000000000000}"/>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8"/>
  <sheetViews>
    <sheetView workbookViewId="0">
      <selection activeCell="K3" sqref="K3"/>
    </sheetView>
  </sheetViews>
  <sheetFormatPr baseColWidth="10" defaultRowHeight="15"/>
  <cols>
    <col min="1" max="1" width="14.7109375" style="1" customWidth="1"/>
    <col min="2" max="2" width="14" style="1" customWidth="1"/>
    <col min="3" max="3" width="16.85546875" style="1" customWidth="1"/>
    <col min="4" max="16384" width="11.42578125" style="1"/>
  </cols>
  <sheetData>
    <row r="1" spans="1:11" s="124" customFormat="1"/>
    <row r="2" spans="1:11" s="124" customFormat="1"/>
    <row r="3" spans="1:11" s="124" customFormat="1">
      <c r="K3" s="180" t="s">
        <v>163</v>
      </c>
    </row>
    <row r="4" spans="1:11" s="124" customFormat="1"/>
    <row r="5" spans="1:11" ht="16.5" customHeight="1">
      <c r="A5" s="90" t="s">
        <v>59</v>
      </c>
    </row>
    <row r="6" spans="1:11" ht="15.75" customHeight="1">
      <c r="A6" s="188" t="s">
        <v>161</v>
      </c>
      <c r="B6" s="188"/>
      <c r="C6" s="188"/>
    </row>
    <row r="7" spans="1:11">
      <c r="A7" s="105"/>
      <c r="B7" s="104"/>
      <c r="D7" s="104"/>
    </row>
    <row r="8" spans="1:11" ht="22.5" customHeight="1">
      <c r="A8" s="195" t="s">
        <v>31</v>
      </c>
      <c r="B8" s="193" t="s">
        <v>58</v>
      </c>
      <c r="C8" s="193" t="s">
        <v>32</v>
      </c>
      <c r="D8" s="104"/>
    </row>
    <row r="9" spans="1:11" ht="18" customHeight="1">
      <c r="A9" s="196"/>
      <c r="B9" s="194"/>
      <c r="C9" s="194"/>
    </row>
    <row r="10" spans="1:11" s="124" customFormat="1" ht="12.75" customHeight="1">
      <c r="A10" s="127"/>
      <c r="B10" s="129"/>
      <c r="C10" s="129"/>
    </row>
    <row r="11" spans="1:11">
      <c r="A11" s="89" t="s">
        <v>38</v>
      </c>
      <c r="B11" s="92" t="s">
        <v>33</v>
      </c>
      <c r="C11" s="92">
        <v>19.3</v>
      </c>
      <c r="D11" s="87"/>
    </row>
    <row r="12" spans="1:11">
      <c r="A12" s="89"/>
      <c r="B12" s="92" t="s">
        <v>34</v>
      </c>
      <c r="C12" s="92">
        <v>12</v>
      </c>
      <c r="D12" s="87"/>
    </row>
    <row r="13" spans="1:11">
      <c r="A13" s="89"/>
      <c r="B13" s="92" t="s">
        <v>35</v>
      </c>
      <c r="C13" s="92">
        <v>15.3</v>
      </c>
      <c r="D13" s="87"/>
    </row>
    <row r="14" spans="1:11">
      <c r="A14" s="89"/>
      <c r="B14" s="92" t="s">
        <v>36</v>
      </c>
      <c r="C14" s="92">
        <v>10.5</v>
      </c>
      <c r="D14" s="87"/>
    </row>
    <row r="15" spans="1:11">
      <c r="A15" s="88"/>
      <c r="B15" s="93" t="s">
        <v>37</v>
      </c>
      <c r="C15" s="147">
        <v>15.9</v>
      </c>
      <c r="D15" s="87"/>
    </row>
    <row r="16" spans="1:11">
      <c r="A16" s="124"/>
      <c r="B16" s="124"/>
      <c r="C16" s="124"/>
    </row>
    <row r="17" spans="1:3" ht="15" customHeight="1">
      <c r="A17" s="197" t="s">
        <v>166</v>
      </c>
      <c r="B17" s="197"/>
      <c r="C17" s="197"/>
    </row>
    <row r="18" spans="1:3">
      <c r="A18" s="124"/>
      <c r="B18" s="124"/>
      <c r="C18" s="124"/>
    </row>
  </sheetData>
  <mergeCells count="5">
    <mergeCell ref="C8:C9"/>
    <mergeCell ref="B8:B9"/>
    <mergeCell ref="A8:A9"/>
    <mergeCell ref="A6:C6"/>
    <mergeCell ref="A17:C17"/>
  </mergeCells>
  <hyperlinks>
    <hyperlink ref="K3" location="Indice!A1" display="Índice" xr:uid="{00000000-0004-0000-0500-000000000000}"/>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64"/>
  <sheetViews>
    <sheetView workbookViewId="0">
      <selection activeCell="L13" sqref="L13"/>
    </sheetView>
  </sheetViews>
  <sheetFormatPr baseColWidth="10" defaultRowHeight="15"/>
  <cols>
    <col min="1" max="1" width="11.42578125" style="110"/>
    <col min="2" max="16384" width="11.42578125" style="1"/>
  </cols>
  <sheetData>
    <row r="1" spans="1:12" s="124" customFormat="1"/>
    <row r="2" spans="1:12" s="124" customFormat="1"/>
    <row r="3" spans="1:12" s="124" customFormat="1"/>
    <row r="4" spans="1:12" s="124" customFormat="1">
      <c r="L4" s="180" t="s">
        <v>163</v>
      </c>
    </row>
    <row r="5" spans="1:12">
      <c r="A5" s="112" t="s">
        <v>154</v>
      </c>
    </row>
    <row r="6" spans="1:12" ht="27.75" customHeight="1">
      <c r="A6" s="188" t="s">
        <v>189</v>
      </c>
      <c r="B6" s="188"/>
      <c r="C6" s="188"/>
      <c r="D6" s="188"/>
      <c r="E6" s="188"/>
    </row>
    <row r="8" spans="1:12">
      <c r="A8" s="195" t="s">
        <v>31</v>
      </c>
      <c r="B8" s="198" t="s">
        <v>40</v>
      </c>
      <c r="C8" s="199" t="s">
        <v>43</v>
      </c>
      <c r="D8" s="199"/>
      <c r="E8" s="199"/>
      <c r="F8" s="113"/>
    </row>
    <row r="9" spans="1:12" ht="25.5" customHeight="1">
      <c r="A9" s="196"/>
      <c r="B9" s="212"/>
      <c r="C9" s="107" t="s">
        <v>41</v>
      </c>
      <c r="D9" s="107" t="s">
        <v>42</v>
      </c>
      <c r="E9" s="114" t="s">
        <v>195</v>
      </c>
      <c r="F9" s="113"/>
    </row>
    <row r="10" spans="1:12" s="124" customFormat="1" ht="25.5" customHeight="1">
      <c r="A10" s="127"/>
      <c r="B10" s="122"/>
      <c r="C10" s="121"/>
      <c r="D10" s="121"/>
      <c r="E10" s="129"/>
      <c r="F10" s="126"/>
    </row>
    <row r="11" spans="1:12">
      <c r="A11" s="113" t="s">
        <v>38</v>
      </c>
      <c r="B11" s="109">
        <v>1970</v>
      </c>
      <c r="C11" s="116" t="s">
        <v>60</v>
      </c>
      <c r="D11" s="116" t="s">
        <v>61</v>
      </c>
      <c r="E11" s="116" t="s">
        <v>62</v>
      </c>
      <c r="F11" s="113"/>
    </row>
    <row r="12" spans="1:12">
      <c r="A12" s="113" t="s">
        <v>38</v>
      </c>
      <c r="B12" s="109">
        <v>1971</v>
      </c>
      <c r="C12" s="116" t="s">
        <v>60</v>
      </c>
      <c r="D12" s="116" t="s">
        <v>63</v>
      </c>
      <c r="E12" s="116" t="s">
        <v>64</v>
      </c>
      <c r="F12" s="113"/>
    </row>
    <row r="13" spans="1:12">
      <c r="A13" s="113" t="s">
        <v>38</v>
      </c>
      <c r="B13" s="109">
        <v>1972</v>
      </c>
      <c r="C13" s="116" t="s">
        <v>65</v>
      </c>
      <c r="D13" s="116" t="s">
        <v>66</v>
      </c>
      <c r="E13" s="116" t="s">
        <v>67</v>
      </c>
      <c r="F13" s="113"/>
    </row>
    <row r="14" spans="1:12">
      <c r="A14" s="113" t="s">
        <v>38</v>
      </c>
      <c r="B14" s="109">
        <v>1973</v>
      </c>
      <c r="C14" s="116" t="s">
        <v>68</v>
      </c>
      <c r="D14" s="116" t="s">
        <v>66</v>
      </c>
      <c r="E14" s="116" t="s">
        <v>69</v>
      </c>
      <c r="F14" s="113"/>
    </row>
    <row r="15" spans="1:12">
      <c r="A15" s="113" t="s">
        <v>38</v>
      </c>
      <c r="B15" s="109">
        <v>1974</v>
      </c>
      <c r="C15" s="116" t="s">
        <v>70</v>
      </c>
      <c r="D15" s="116" t="s">
        <v>71</v>
      </c>
      <c r="E15" s="116" t="s">
        <v>72</v>
      </c>
      <c r="F15" s="113"/>
    </row>
    <row r="16" spans="1:12">
      <c r="A16" s="113" t="s">
        <v>38</v>
      </c>
      <c r="B16" s="109">
        <v>1975</v>
      </c>
      <c r="C16" s="116" t="s">
        <v>73</v>
      </c>
      <c r="D16" s="116" t="s">
        <v>74</v>
      </c>
      <c r="E16" s="116" t="s">
        <v>75</v>
      </c>
      <c r="F16" s="113"/>
    </row>
    <row r="17" spans="1:6">
      <c r="A17" s="113" t="s">
        <v>38</v>
      </c>
      <c r="B17" s="109">
        <v>1976</v>
      </c>
      <c r="C17" s="116" t="s">
        <v>76</v>
      </c>
      <c r="D17" s="116" t="s">
        <v>77</v>
      </c>
      <c r="E17" s="116" t="s">
        <v>78</v>
      </c>
      <c r="F17" s="113"/>
    </row>
    <row r="18" spans="1:6">
      <c r="A18" s="113" t="s">
        <v>38</v>
      </c>
      <c r="B18" s="109">
        <v>1977</v>
      </c>
      <c r="C18" s="116" t="s">
        <v>79</v>
      </c>
      <c r="D18" s="116" t="s">
        <v>74</v>
      </c>
      <c r="E18" s="116" t="s">
        <v>80</v>
      </c>
      <c r="F18" s="113"/>
    </row>
    <row r="19" spans="1:6">
      <c r="A19" s="113" t="s">
        <v>38</v>
      </c>
      <c r="B19" s="109">
        <v>1978</v>
      </c>
      <c r="C19" s="116" t="s">
        <v>79</v>
      </c>
      <c r="D19" s="116" t="s">
        <v>81</v>
      </c>
      <c r="E19" s="116" t="s">
        <v>82</v>
      </c>
      <c r="F19" s="113"/>
    </row>
    <row r="20" spans="1:6">
      <c r="A20" s="113" t="s">
        <v>38</v>
      </c>
      <c r="B20" s="109">
        <v>1979</v>
      </c>
      <c r="C20" s="116" t="s">
        <v>79</v>
      </c>
      <c r="D20" s="116" t="s">
        <v>83</v>
      </c>
      <c r="E20" s="116" t="s">
        <v>84</v>
      </c>
      <c r="F20" s="113"/>
    </row>
    <row r="21" spans="1:6">
      <c r="A21" s="113" t="s">
        <v>38</v>
      </c>
      <c r="B21" s="109">
        <v>1980</v>
      </c>
      <c r="C21" s="116" t="s">
        <v>85</v>
      </c>
      <c r="D21" s="116" t="s">
        <v>81</v>
      </c>
      <c r="E21" s="116" t="s">
        <v>86</v>
      </c>
      <c r="F21" s="113"/>
    </row>
    <row r="22" spans="1:6">
      <c r="A22" s="113" t="s">
        <v>38</v>
      </c>
      <c r="B22" s="109">
        <v>1981</v>
      </c>
      <c r="C22" s="116" t="s">
        <v>87</v>
      </c>
      <c r="D22" s="116" t="s">
        <v>88</v>
      </c>
      <c r="E22" s="116" t="s">
        <v>89</v>
      </c>
      <c r="F22" s="113"/>
    </row>
    <row r="23" spans="1:6">
      <c r="A23" s="113" t="s">
        <v>38</v>
      </c>
      <c r="B23" s="109">
        <v>1982</v>
      </c>
      <c r="C23" s="116" t="s">
        <v>65</v>
      </c>
      <c r="D23" s="116" t="s">
        <v>88</v>
      </c>
      <c r="E23" s="116" t="s">
        <v>90</v>
      </c>
      <c r="F23" s="113"/>
    </row>
    <row r="24" spans="1:6">
      <c r="A24" s="113" t="s">
        <v>38</v>
      </c>
      <c r="B24" s="109">
        <v>1983</v>
      </c>
      <c r="C24" s="116" t="s">
        <v>91</v>
      </c>
      <c r="D24" s="116" t="s">
        <v>81</v>
      </c>
      <c r="E24" s="116" t="s">
        <v>92</v>
      </c>
      <c r="F24" s="113"/>
    </row>
    <row r="25" spans="1:6">
      <c r="A25" s="113" t="s">
        <v>38</v>
      </c>
      <c r="B25" s="109">
        <v>1984</v>
      </c>
      <c r="C25" s="116" t="s">
        <v>93</v>
      </c>
      <c r="D25" s="116" t="s">
        <v>94</v>
      </c>
      <c r="E25" s="116" t="s">
        <v>95</v>
      </c>
      <c r="F25" s="113"/>
    </row>
    <row r="26" spans="1:6">
      <c r="A26" s="113" t="s">
        <v>38</v>
      </c>
      <c r="B26" s="109">
        <v>1985</v>
      </c>
      <c r="C26" s="116" t="s">
        <v>96</v>
      </c>
      <c r="D26" s="116" t="s">
        <v>97</v>
      </c>
      <c r="E26" s="116" t="s">
        <v>98</v>
      </c>
      <c r="F26" s="113"/>
    </row>
    <row r="27" spans="1:6">
      <c r="A27" s="113" t="s">
        <v>38</v>
      </c>
      <c r="B27" s="109">
        <v>1986</v>
      </c>
      <c r="C27" s="116" t="s">
        <v>99</v>
      </c>
      <c r="D27" s="116" t="s">
        <v>100</v>
      </c>
      <c r="E27" s="116" t="s">
        <v>101</v>
      </c>
      <c r="F27" s="113"/>
    </row>
    <row r="28" spans="1:6">
      <c r="A28" s="113" t="s">
        <v>38</v>
      </c>
      <c r="B28" s="109">
        <v>1987</v>
      </c>
      <c r="C28" s="116" t="s">
        <v>102</v>
      </c>
      <c r="D28" s="116" t="s">
        <v>103</v>
      </c>
      <c r="E28" s="116" t="s">
        <v>92</v>
      </c>
      <c r="F28" s="113"/>
    </row>
    <row r="29" spans="1:6">
      <c r="A29" s="113" t="s">
        <v>38</v>
      </c>
      <c r="B29" s="109">
        <v>1988</v>
      </c>
      <c r="C29" s="116" t="s">
        <v>104</v>
      </c>
      <c r="D29" s="116" t="s">
        <v>103</v>
      </c>
      <c r="E29" s="116" t="s">
        <v>105</v>
      </c>
      <c r="F29" s="113"/>
    </row>
    <row r="30" spans="1:6">
      <c r="A30" s="113" t="s">
        <v>38</v>
      </c>
      <c r="B30" s="109">
        <v>1989</v>
      </c>
      <c r="C30" s="116" t="s">
        <v>106</v>
      </c>
      <c r="D30" s="116" t="s">
        <v>88</v>
      </c>
      <c r="E30" s="116" t="s">
        <v>107</v>
      </c>
      <c r="F30" s="113"/>
    </row>
    <row r="31" spans="1:6">
      <c r="A31" s="113" t="s">
        <v>38</v>
      </c>
      <c r="B31" s="109">
        <v>1990</v>
      </c>
      <c r="C31" s="116" t="s">
        <v>108</v>
      </c>
      <c r="D31" s="116" t="s">
        <v>94</v>
      </c>
      <c r="E31" s="116" t="s">
        <v>109</v>
      </c>
      <c r="F31" s="113"/>
    </row>
    <row r="32" spans="1:6">
      <c r="A32" s="113" t="s">
        <v>38</v>
      </c>
      <c r="B32" s="109">
        <v>1991</v>
      </c>
      <c r="C32" s="116" t="s">
        <v>110</v>
      </c>
      <c r="D32" s="116" t="s">
        <v>83</v>
      </c>
      <c r="E32" s="116" t="s">
        <v>111</v>
      </c>
      <c r="F32" s="113"/>
    </row>
    <row r="33" spans="1:6">
      <c r="A33" s="113" t="s">
        <v>38</v>
      </c>
      <c r="B33" s="109">
        <v>1992</v>
      </c>
      <c r="C33" s="116" t="s">
        <v>104</v>
      </c>
      <c r="D33" s="116" t="s">
        <v>94</v>
      </c>
      <c r="E33" s="116" t="s">
        <v>112</v>
      </c>
      <c r="F33" s="113"/>
    </row>
    <row r="34" spans="1:6">
      <c r="A34" s="113" t="s">
        <v>38</v>
      </c>
      <c r="B34" s="109">
        <v>1993</v>
      </c>
      <c r="C34" s="116" t="s">
        <v>99</v>
      </c>
      <c r="D34" s="116" t="s">
        <v>88</v>
      </c>
      <c r="E34" s="116" t="s">
        <v>113</v>
      </c>
      <c r="F34" s="113"/>
    </row>
    <row r="35" spans="1:6">
      <c r="A35" s="113" t="s">
        <v>38</v>
      </c>
      <c r="B35" s="109">
        <v>1994</v>
      </c>
      <c r="C35" s="116" t="s">
        <v>114</v>
      </c>
      <c r="D35" s="116" t="s">
        <v>94</v>
      </c>
      <c r="E35" s="116" t="s">
        <v>115</v>
      </c>
      <c r="F35" s="113"/>
    </row>
    <row r="36" spans="1:6">
      <c r="A36" s="113" t="s">
        <v>38</v>
      </c>
      <c r="B36" s="109">
        <v>1995</v>
      </c>
      <c r="C36" s="116" t="s">
        <v>108</v>
      </c>
      <c r="D36" s="116" t="s">
        <v>116</v>
      </c>
      <c r="E36" s="116" t="s">
        <v>117</v>
      </c>
      <c r="F36" s="113"/>
    </row>
    <row r="37" spans="1:6">
      <c r="A37" s="113" t="s">
        <v>38</v>
      </c>
      <c r="B37" s="109">
        <v>1996</v>
      </c>
      <c r="C37" s="116" t="s">
        <v>82</v>
      </c>
      <c r="D37" s="116" t="s">
        <v>83</v>
      </c>
      <c r="E37" s="116" t="s">
        <v>118</v>
      </c>
      <c r="F37" s="113"/>
    </row>
    <row r="38" spans="1:6">
      <c r="A38" s="113" t="s">
        <v>38</v>
      </c>
      <c r="B38" s="109">
        <v>1997</v>
      </c>
      <c r="C38" s="116" t="s">
        <v>93</v>
      </c>
      <c r="D38" s="116" t="s">
        <v>94</v>
      </c>
      <c r="E38" s="116" t="s">
        <v>95</v>
      </c>
      <c r="F38" s="113"/>
    </row>
    <row r="39" spans="1:6">
      <c r="A39" s="113" t="s">
        <v>38</v>
      </c>
      <c r="B39" s="109">
        <v>1998</v>
      </c>
      <c r="C39" s="116" t="s">
        <v>119</v>
      </c>
      <c r="D39" s="116" t="s">
        <v>120</v>
      </c>
      <c r="E39" s="116" t="s">
        <v>121</v>
      </c>
      <c r="F39" s="113"/>
    </row>
    <row r="40" spans="1:6">
      <c r="A40" s="113" t="s">
        <v>38</v>
      </c>
      <c r="B40" s="109">
        <v>1999</v>
      </c>
      <c r="C40" s="116" t="s">
        <v>122</v>
      </c>
      <c r="D40" s="116" t="s">
        <v>81</v>
      </c>
      <c r="E40" s="116" t="s">
        <v>123</v>
      </c>
      <c r="F40" s="113"/>
    </row>
    <row r="41" spans="1:6">
      <c r="A41" s="113" t="s">
        <v>38</v>
      </c>
      <c r="B41" s="109">
        <v>2000</v>
      </c>
      <c r="C41" s="116" t="s">
        <v>124</v>
      </c>
      <c r="D41" s="116" t="s">
        <v>83</v>
      </c>
      <c r="E41" s="116" t="s">
        <v>125</v>
      </c>
      <c r="F41" s="113"/>
    </row>
    <row r="42" spans="1:6">
      <c r="A42" s="113" t="s">
        <v>38</v>
      </c>
      <c r="B42" s="109">
        <v>2001</v>
      </c>
      <c r="C42" s="116" t="s">
        <v>126</v>
      </c>
      <c r="D42" s="116" t="s">
        <v>120</v>
      </c>
      <c r="E42" s="116" t="s">
        <v>127</v>
      </c>
      <c r="F42" s="113"/>
    </row>
    <row r="43" spans="1:6">
      <c r="A43" s="113" t="s">
        <v>38</v>
      </c>
      <c r="B43" s="109">
        <v>2002</v>
      </c>
      <c r="C43" s="116" t="s">
        <v>122</v>
      </c>
      <c r="D43" s="116" t="s">
        <v>74</v>
      </c>
      <c r="E43" s="116" t="s">
        <v>128</v>
      </c>
      <c r="F43" s="113"/>
    </row>
    <row r="44" spans="1:6">
      <c r="A44" s="113" t="s">
        <v>38</v>
      </c>
      <c r="B44" s="109">
        <v>2003</v>
      </c>
      <c r="C44" s="116" t="s">
        <v>80</v>
      </c>
      <c r="D44" s="116" t="s">
        <v>116</v>
      </c>
      <c r="E44" s="116" t="s">
        <v>129</v>
      </c>
      <c r="F44" s="113"/>
    </row>
    <row r="45" spans="1:6">
      <c r="A45" s="113" t="s">
        <v>38</v>
      </c>
      <c r="B45" s="109">
        <v>2004</v>
      </c>
      <c r="C45" s="116" t="s">
        <v>130</v>
      </c>
      <c r="D45" s="116" t="s">
        <v>131</v>
      </c>
      <c r="E45" s="116" t="s">
        <v>117</v>
      </c>
      <c r="F45" s="113"/>
    </row>
    <row r="46" spans="1:6">
      <c r="A46" s="113" t="s">
        <v>38</v>
      </c>
      <c r="B46" s="109">
        <v>2005</v>
      </c>
      <c r="C46" s="116" t="s">
        <v>132</v>
      </c>
      <c r="D46" s="116" t="s">
        <v>131</v>
      </c>
      <c r="E46" s="116" t="s">
        <v>133</v>
      </c>
      <c r="F46" s="113"/>
    </row>
    <row r="47" spans="1:6">
      <c r="A47" s="113" t="s">
        <v>38</v>
      </c>
      <c r="B47" s="109">
        <v>2006</v>
      </c>
      <c r="C47" s="116" t="s">
        <v>134</v>
      </c>
      <c r="D47" s="116" t="s">
        <v>100</v>
      </c>
      <c r="E47" s="116" t="s">
        <v>135</v>
      </c>
      <c r="F47" s="113"/>
    </row>
    <row r="48" spans="1:6">
      <c r="A48" s="113" t="s">
        <v>38</v>
      </c>
      <c r="B48" s="109">
        <v>2007</v>
      </c>
      <c r="C48" s="116" t="s">
        <v>90</v>
      </c>
      <c r="D48" s="116" t="s">
        <v>94</v>
      </c>
      <c r="E48" s="116" t="s">
        <v>136</v>
      </c>
      <c r="F48" s="113"/>
    </row>
    <row r="49" spans="1:12">
      <c r="A49" s="113" t="s">
        <v>38</v>
      </c>
      <c r="B49" s="109">
        <v>2008</v>
      </c>
      <c r="C49" s="116" t="s">
        <v>134</v>
      </c>
      <c r="D49" s="116" t="s">
        <v>100</v>
      </c>
      <c r="E49" s="116" t="s">
        <v>135</v>
      </c>
      <c r="F49" s="113"/>
    </row>
    <row r="50" spans="1:12">
      <c r="A50" s="113" t="s">
        <v>38</v>
      </c>
      <c r="B50" s="109">
        <v>2009</v>
      </c>
      <c r="C50" s="116" t="s">
        <v>137</v>
      </c>
      <c r="D50" s="116" t="s">
        <v>97</v>
      </c>
      <c r="E50" s="116" t="s">
        <v>135</v>
      </c>
      <c r="F50" s="113"/>
    </row>
    <row r="51" spans="1:12">
      <c r="A51" s="113" t="s">
        <v>38</v>
      </c>
      <c r="B51" s="109">
        <v>2010</v>
      </c>
      <c r="C51" s="116" t="s">
        <v>62</v>
      </c>
      <c r="D51" s="116" t="s">
        <v>131</v>
      </c>
      <c r="E51" s="116" t="s">
        <v>138</v>
      </c>
      <c r="F51" s="113"/>
    </row>
    <row r="52" spans="1:12">
      <c r="A52" s="113" t="s">
        <v>38</v>
      </c>
      <c r="B52" s="109">
        <v>2011</v>
      </c>
      <c r="C52" s="116" t="s">
        <v>139</v>
      </c>
      <c r="D52" s="116" t="s">
        <v>131</v>
      </c>
      <c r="E52" s="116" t="s">
        <v>140</v>
      </c>
      <c r="F52" s="113"/>
    </row>
    <row r="53" spans="1:12">
      <c r="A53" s="113" t="s">
        <v>38</v>
      </c>
      <c r="B53" s="109">
        <v>2012</v>
      </c>
      <c r="C53" s="116" t="s">
        <v>67</v>
      </c>
      <c r="D53" s="116" t="s">
        <v>141</v>
      </c>
      <c r="E53" s="116" t="s">
        <v>140</v>
      </c>
      <c r="F53" s="113"/>
    </row>
    <row r="54" spans="1:12">
      <c r="A54" s="113" t="s">
        <v>38</v>
      </c>
      <c r="B54" s="109">
        <v>2013</v>
      </c>
      <c r="C54" s="116" t="s">
        <v>137</v>
      </c>
      <c r="D54" s="116" t="s">
        <v>88</v>
      </c>
      <c r="E54" s="116" t="s">
        <v>142</v>
      </c>
      <c r="F54" s="113"/>
    </row>
    <row r="55" spans="1:12">
      <c r="A55" s="113" t="s">
        <v>38</v>
      </c>
      <c r="B55" s="109">
        <v>2014</v>
      </c>
      <c r="C55" s="116" t="s">
        <v>69</v>
      </c>
      <c r="D55" s="116" t="s">
        <v>131</v>
      </c>
      <c r="E55" s="116" t="s">
        <v>143</v>
      </c>
      <c r="F55" s="113"/>
    </row>
    <row r="56" spans="1:12">
      <c r="A56" s="113" t="s">
        <v>38</v>
      </c>
      <c r="B56" s="109">
        <v>2015</v>
      </c>
      <c r="C56" s="116" t="s">
        <v>144</v>
      </c>
      <c r="D56" s="116" t="s">
        <v>94</v>
      </c>
      <c r="E56" s="116" t="s">
        <v>142</v>
      </c>
      <c r="F56" s="113"/>
    </row>
    <row r="57" spans="1:12">
      <c r="A57" s="113" t="s">
        <v>38</v>
      </c>
      <c r="B57" s="109">
        <v>2016</v>
      </c>
      <c r="C57" s="116" t="s">
        <v>145</v>
      </c>
      <c r="D57" s="116" t="s">
        <v>83</v>
      </c>
      <c r="E57" s="116" t="s">
        <v>146</v>
      </c>
      <c r="F57" s="113"/>
    </row>
    <row r="58" spans="1:12">
      <c r="A58" s="113" t="s">
        <v>38</v>
      </c>
      <c r="B58" s="109">
        <v>2017</v>
      </c>
      <c r="C58" s="116" t="s">
        <v>115</v>
      </c>
      <c r="D58" s="116" t="s">
        <v>116</v>
      </c>
      <c r="E58" s="116" t="s">
        <v>147</v>
      </c>
      <c r="F58" s="113"/>
    </row>
    <row r="59" spans="1:12">
      <c r="A59" s="113" t="s">
        <v>38</v>
      </c>
      <c r="B59" s="109">
        <v>2018</v>
      </c>
      <c r="C59" s="116" t="s">
        <v>112</v>
      </c>
      <c r="D59" s="116" t="s">
        <v>83</v>
      </c>
      <c r="E59" s="116" t="s">
        <v>148</v>
      </c>
      <c r="F59" s="113"/>
    </row>
    <row r="60" spans="1:12">
      <c r="A60" s="113" t="s">
        <v>38</v>
      </c>
      <c r="B60" s="109">
        <v>2019</v>
      </c>
      <c r="C60" s="116" t="s">
        <v>149</v>
      </c>
      <c r="D60" s="116" t="s">
        <v>88</v>
      </c>
      <c r="E60" s="116" t="s">
        <v>150</v>
      </c>
      <c r="F60" s="113"/>
    </row>
    <row r="61" spans="1:12">
      <c r="A61" s="113" t="s">
        <v>38</v>
      </c>
      <c r="B61" s="109">
        <v>2020</v>
      </c>
      <c r="C61" s="116" t="s">
        <v>151</v>
      </c>
      <c r="D61" s="116" t="s">
        <v>81</v>
      </c>
      <c r="E61" s="116" t="s">
        <v>103</v>
      </c>
    </row>
    <row r="62" spans="1:12">
      <c r="A62" s="111" t="s">
        <v>38</v>
      </c>
      <c r="B62" s="108">
        <v>2021</v>
      </c>
      <c r="C62" s="117" t="s">
        <v>152</v>
      </c>
      <c r="D62" s="117" t="s">
        <v>77</v>
      </c>
      <c r="E62" s="117" t="s">
        <v>153</v>
      </c>
    </row>
    <row r="63" spans="1:12">
      <c r="B63" s="57"/>
      <c r="C63" s="58"/>
      <c r="D63" s="58"/>
      <c r="G63" s="106"/>
      <c r="H63" s="106"/>
      <c r="I63" s="106"/>
      <c r="J63" s="106"/>
      <c r="K63" s="106"/>
      <c r="L63" s="110"/>
    </row>
    <row r="64" spans="1:12" ht="15.75" customHeight="1">
      <c r="A64" s="200" t="s">
        <v>165</v>
      </c>
      <c r="B64" s="200"/>
      <c r="C64" s="200"/>
      <c r="D64" s="200"/>
      <c r="E64" s="200"/>
    </row>
  </sheetData>
  <mergeCells count="5">
    <mergeCell ref="B8:B9"/>
    <mergeCell ref="C8:E8"/>
    <mergeCell ref="A8:A9"/>
    <mergeCell ref="A6:E6"/>
    <mergeCell ref="A64:E64"/>
  </mergeCells>
  <hyperlinks>
    <hyperlink ref="G1" location="Indice!A1" display="ÍNDICE" xr:uid="{00000000-0004-0000-0600-000000000000}"/>
  </hyperlinks>
  <pageMargins left="0.7" right="0.7" top="0.75" bottom="0.75" header="0.3" footer="0.3"/>
  <ignoredErrors>
    <ignoredError sqref="C11:E62" numberStoredAsText="1"/>
  </ignoredErrors>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43"/>
  <sheetViews>
    <sheetView workbookViewId="0">
      <selection activeCell="M7" sqref="M7"/>
    </sheetView>
  </sheetViews>
  <sheetFormatPr baseColWidth="10" defaultRowHeight="15"/>
  <cols>
    <col min="1" max="1" width="12.7109375" style="1" customWidth="1"/>
    <col min="2" max="2" width="12.5703125" style="1" customWidth="1"/>
    <col min="3" max="16384" width="11.42578125" style="1"/>
  </cols>
  <sheetData>
    <row r="1" spans="1:12" s="124" customFormat="1"/>
    <row r="2" spans="1:12" s="124" customFormat="1">
      <c r="L2" s="180" t="s">
        <v>163</v>
      </c>
    </row>
    <row r="3" spans="1:12" s="124" customFormat="1"/>
    <row r="4" spans="1:12" s="124" customFormat="1"/>
    <row r="5" spans="1:12">
      <c r="A5" s="125" t="s">
        <v>158</v>
      </c>
    </row>
    <row r="6" spans="1:12" ht="26.25" customHeight="1">
      <c r="A6" s="188" t="s">
        <v>191</v>
      </c>
      <c r="B6" s="188"/>
      <c r="C6" s="188"/>
      <c r="D6" s="188"/>
      <c r="E6" s="188"/>
    </row>
    <row r="7" spans="1:12">
      <c r="A7" s="205" t="s">
        <v>31</v>
      </c>
      <c r="B7" s="203" t="s">
        <v>156</v>
      </c>
      <c r="C7" s="205" t="s">
        <v>155</v>
      </c>
      <c r="D7" s="205"/>
      <c r="E7" s="205"/>
    </row>
    <row r="8" spans="1:12" ht="27.75" customHeight="1">
      <c r="A8" s="205"/>
      <c r="B8" s="203"/>
      <c r="C8" s="196"/>
      <c r="D8" s="196"/>
      <c r="E8" s="196"/>
    </row>
    <row r="9" spans="1:12">
      <c r="A9" s="196"/>
      <c r="B9" s="204"/>
      <c r="C9" s="115" t="s">
        <v>8</v>
      </c>
      <c r="D9" s="115" t="s">
        <v>157</v>
      </c>
      <c r="E9" s="115" t="s">
        <v>49</v>
      </c>
    </row>
    <row r="10" spans="1:12">
      <c r="A10" s="113"/>
      <c r="B10" s="37"/>
      <c r="C10" s="37"/>
      <c r="D10" s="113"/>
      <c r="E10" s="113"/>
    </row>
    <row r="11" spans="1:12">
      <c r="A11" s="113" t="s">
        <v>38</v>
      </c>
      <c r="B11" s="62" t="s">
        <v>44</v>
      </c>
      <c r="C11" s="61">
        <v>67.400000000000006</v>
      </c>
      <c r="D11" s="61">
        <v>64.19</v>
      </c>
      <c r="E11" s="61">
        <v>71.150000000000006</v>
      </c>
    </row>
    <row r="12" spans="1:12">
      <c r="A12" s="113" t="s">
        <v>38</v>
      </c>
      <c r="B12" s="62" t="s">
        <v>45</v>
      </c>
      <c r="C12" s="61">
        <v>71.14</v>
      </c>
      <c r="D12" s="61">
        <v>68.099999999999994</v>
      </c>
      <c r="E12" s="61">
        <v>74.3</v>
      </c>
    </row>
    <row r="13" spans="1:12">
      <c r="A13" s="113" t="s">
        <v>38</v>
      </c>
      <c r="B13" s="62" t="s">
        <v>46</v>
      </c>
      <c r="C13" s="61">
        <v>73.63</v>
      </c>
      <c r="D13" s="61">
        <v>68.2</v>
      </c>
      <c r="E13" s="61">
        <v>76.55</v>
      </c>
    </row>
    <row r="14" spans="1:12">
      <c r="A14" s="111" t="s">
        <v>38</v>
      </c>
      <c r="B14" s="60" t="s">
        <v>47</v>
      </c>
      <c r="C14" s="118">
        <v>75.23</v>
      </c>
      <c r="D14" s="118">
        <v>68.3</v>
      </c>
      <c r="E14" s="118">
        <v>77.95</v>
      </c>
    </row>
    <row r="15" spans="1:12">
      <c r="B15" s="37"/>
      <c r="C15" s="37"/>
    </row>
    <row r="16" spans="1:12">
      <c r="A16" s="29" t="s">
        <v>50</v>
      </c>
      <c r="B16" s="62"/>
      <c r="C16" s="177"/>
      <c r="D16" s="177"/>
      <c r="E16" s="177"/>
      <c r="F16" s="85"/>
      <c r="G16" s="36"/>
      <c r="H16" s="36"/>
      <c r="I16" s="36"/>
      <c r="J16" s="36"/>
      <c r="K16" s="36"/>
      <c r="L16" s="36"/>
    </row>
    <row r="17" spans="1:12" ht="33.75" customHeight="1">
      <c r="A17" s="201" t="s">
        <v>51</v>
      </c>
      <c r="B17" s="201"/>
      <c r="C17" s="201"/>
      <c r="D17" s="201"/>
      <c r="E17" s="201"/>
      <c r="F17" s="85"/>
      <c r="G17" s="36"/>
      <c r="H17" s="36"/>
      <c r="I17" s="36"/>
      <c r="J17" s="36"/>
      <c r="K17" s="36"/>
      <c r="L17" s="36"/>
    </row>
    <row r="18" spans="1:12" ht="24.75" customHeight="1">
      <c r="A18" s="201" t="s">
        <v>52</v>
      </c>
      <c r="B18" s="201"/>
      <c r="C18" s="201"/>
      <c r="D18" s="201"/>
      <c r="E18" s="201"/>
      <c r="F18" s="85"/>
      <c r="G18" s="36"/>
      <c r="H18" s="36"/>
      <c r="I18" s="36"/>
      <c r="J18" s="36"/>
      <c r="K18" s="36"/>
      <c r="L18" s="36"/>
    </row>
    <row r="19" spans="1:12" ht="14.25" customHeight="1">
      <c r="A19" s="202" t="s">
        <v>180</v>
      </c>
      <c r="B19" s="202"/>
      <c r="C19" s="202"/>
      <c r="D19" s="202"/>
      <c r="E19" s="202"/>
      <c r="F19" s="124"/>
    </row>
    <row r="20" spans="1:12">
      <c r="A20" s="3"/>
      <c r="B20" s="124"/>
      <c r="C20" s="124"/>
      <c r="D20" s="124"/>
      <c r="E20" s="124"/>
      <c r="F20" s="124"/>
    </row>
    <row r="21" spans="1:12">
      <c r="A21" s="124"/>
      <c r="B21" s="124"/>
      <c r="C21" s="124"/>
      <c r="D21" s="124"/>
      <c r="E21" s="124"/>
      <c r="F21" s="124"/>
    </row>
    <row r="22" spans="1:12">
      <c r="A22" s="124"/>
      <c r="B22" s="37"/>
      <c r="C22" s="37"/>
      <c r="D22" s="124"/>
      <c r="E22" s="124"/>
      <c r="F22" s="124"/>
    </row>
    <row r="23" spans="1:12">
      <c r="A23" s="124"/>
      <c r="B23" s="37"/>
      <c r="C23" s="37"/>
      <c r="D23" s="124"/>
      <c r="E23" s="124"/>
      <c r="F23" s="124"/>
    </row>
    <row r="24" spans="1:12">
      <c r="B24" s="37"/>
      <c r="C24" s="37"/>
    </row>
    <row r="25" spans="1:12">
      <c r="B25" s="37"/>
      <c r="C25" s="37"/>
    </row>
    <row r="26" spans="1:12">
      <c r="B26" s="37"/>
      <c r="C26" s="37"/>
    </row>
    <row r="27" spans="1:12">
      <c r="B27" s="37"/>
      <c r="C27" s="37"/>
    </row>
    <row r="28" spans="1:12">
      <c r="B28" s="37"/>
      <c r="C28" s="37"/>
    </row>
    <row r="29" spans="1:12">
      <c r="B29" s="37"/>
      <c r="C29" s="37"/>
    </row>
    <row r="30" spans="1:12">
      <c r="B30" s="37"/>
      <c r="C30" s="37"/>
    </row>
    <row r="31" spans="1:12">
      <c r="B31" s="37"/>
      <c r="C31" s="37"/>
    </row>
    <row r="32" spans="1:12">
      <c r="B32" s="37"/>
      <c r="C32" s="37"/>
    </row>
    <row r="33" spans="2:3">
      <c r="B33" s="37"/>
      <c r="C33" s="37"/>
    </row>
    <row r="34" spans="2:3">
      <c r="B34" s="37"/>
      <c r="C34" s="37"/>
    </row>
    <row r="35" spans="2:3">
      <c r="B35" s="37"/>
      <c r="C35" s="37"/>
    </row>
    <row r="36" spans="2:3">
      <c r="B36" s="37"/>
      <c r="C36" s="37"/>
    </row>
    <row r="37" spans="2:3">
      <c r="B37" s="37"/>
      <c r="C37" s="37"/>
    </row>
    <row r="38" spans="2:3">
      <c r="B38" s="37"/>
      <c r="C38" s="37"/>
    </row>
    <row r="39" spans="2:3">
      <c r="B39" s="37"/>
      <c r="C39" s="37"/>
    </row>
    <row r="40" spans="2:3">
      <c r="B40" s="37"/>
      <c r="C40" s="37"/>
    </row>
    <row r="41" spans="2:3">
      <c r="B41" s="37"/>
      <c r="C41" s="37"/>
    </row>
    <row r="42" spans="2:3">
      <c r="B42" s="37"/>
      <c r="C42" s="37"/>
    </row>
    <row r="43" spans="2:3">
      <c r="B43" s="37"/>
      <c r="C43" s="37"/>
    </row>
  </sheetData>
  <mergeCells count="7">
    <mergeCell ref="A6:E6"/>
    <mergeCell ref="A17:E17"/>
    <mergeCell ref="A18:E18"/>
    <mergeCell ref="A19:E19"/>
    <mergeCell ref="B7:B9"/>
    <mergeCell ref="A7:A9"/>
    <mergeCell ref="C7:E8"/>
  </mergeCells>
  <hyperlinks>
    <hyperlink ref="L2" location="Indice!A1" display="Índice" xr:uid="{00000000-0004-0000-0700-000000000000}"/>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36"/>
  <sheetViews>
    <sheetView tabSelected="1" workbookViewId="0">
      <pane xSplit="1" topLeftCell="B1" activePane="topRight" state="frozen"/>
      <selection pane="topRight" activeCell="T14" sqref="T14"/>
    </sheetView>
  </sheetViews>
  <sheetFormatPr baseColWidth="10" defaultRowHeight="15"/>
  <cols>
    <col min="1" max="1" width="29.140625" style="1" customWidth="1"/>
    <col min="2" max="16384" width="11.42578125" style="1"/>
  </cols>
  <sheetData>
    <row r="1" spans="1:17" s="124" customFormat="1"/>
    <row r="2" spans="1:17" s="124" customFormat="1">
      <c r="K2" s="181" t="s">
        <v>163</v>
      </c>
    </row>
    <row r="3" spans="1:17" s="124" customFormat="1"/>
    <row r="4" spans="1:17" s="124" customFormat="1"/>
    <row r="5" spans="1:17">
      <c r="A5" s="38" t="s">
        <v>39</v>
      </c>
      <c r="N5" s="39"/>
      <c r="O5" s="39"/>
      <c r="P5" s="39"/>
      <c r="Q5" s="39"/>
    </row>
    <row r="6" spans="1:17">
      <c r="A6" s="206" t="s">
        <v>192</v>
      </c>
      <c r="B6" s="206"/>
      <c r="C6" s="206"/>
      <c r="D6" s="206"/>
      <c r="E6" s="206"/>
      <c r="F6" s="206"/>
      <c r="G6" s="206"/>
      <c r="H6" s="206"/>
      <c r="I6" s="206"/>
      <c r="J6" s="206"/>
      <c r="K6" s="206"/>
      <c r="L6" s="206"/>
      <c r="M6" s="206"/>
      <c r="N6" s="39"/>
      <c r="O6" s="39"/>
      <c r="P6" s="39"/>
      <c r="Q6" s="39"/>
    </row>
    <row r="7" spans="1:17">
      <c r="A7" s="40"/>
      <c r="B7" s="40"/>
      <c r="C7" s="40"/>
      <c r="D7" s="40"/>
      <c r="E7" s="40"/>
      <c r="F7" s="40"/>
      <c r="G7" s="40"/>
      <c r="H7" s="40"/>
      <c r="I7" s="41"/>
      <c r="J7" s="41"/>
      <c r="K7" s="41"/>
      <c r="L7" s="41"/>
      <c r="M7" s="41"/>
      <c r="N7" s="39"/>
      <c r="O7" s="39"/>
      <c r="P7" s="39"/>
      <c r="Q7" s="39"/>
    </row>
    <row r="8" spans="1:17">
      <c r="A8" s="42"/>
      <c r="B8" s="43"/>
      <c r="C8" s="43"/>
      <c r="D8" s="43"/>
      <c r="E8" s="43"/>
      <c r="F8" s="43"/>
      <c r="G8" s="43"/>
      <c r="H8" s="43"/>
      <c r="I8" s="39"/>
      <c r="J8" s="39"/>
      <c r="K8" s="39"/>
      <c r="L8" s="39"/>
      <c r="M8" s="39"/>
      <c r="N8" s="39"/>
      <c r="O8" s="39"/>
      <c r="P8" s="39"/>
      <c r="Q8" s="39"/>
    </row>
    <row r="9" spans="1:17">
      <c r="A9" s="207" t="s">
        <v>0</v>
      </c>
      <c r="B9" s="44"/>
      <c r="C9" s="45"/>
      <c r="D9" s="45"/>
      <c r="E9" s="45"/>
      <c r="F9" s="45"/>
      <c r="G9" s="45"/>
      <c r="H9" s="45"/>
      <c r="I9" s="45"/>
      <c r="J9" s="45"/>
      <c r="K9" s="45"/>
      <c r="L9" s="45"/>
      <c r="M9" s="45"/>
      <c r="N9" s="45"/>
      <c r="O9" s="45"/>
      <c r="P9" s="45"/>
      <c r="Q9" s="45"/>
    </row>
    <row r="10" spans="1:17">
      <c r="A10" s="208"/>
      <c r="B10" s="175">
        <v>2010</v>
      </c>
      <c r="C10" s="175">
        <v>2011</v>
      </c>
      <c r="D10" s="175">
        <v>2012</v>
      </c>
      <c r="E10" s="175">
        <v>2013</v>
      </c>
      <c r="F10" s="175">
        <v>2014</v>
      </c>
      <c r="G10" s="175">
        <v>2015</v>
      </c>
      <c r="H10" s="175">
        <v>2016</v>
      </c>
      <c r="I10" s="175">
        <v>2017</v>
      </c>
      <c r="J10" s="175">
        <v>2018</v>
      </c>
      <c r="K10" s="175">
        <v>2019</v>
      </c>
      <c r="L10" s="175">
        <v>2020</v>
      </c>
      <c r="M10" s="175">
        <v>2021</v>
      </c>
      <c r="N10" s="175">
        <v>2022</v>
      </c>
      <c r="O10" s="175">
        <v>2023</v>
      </c>
      <c r="P10" s="175">
        <v>2024</v>
      </c>
      <c r="Q10" s="175">
        <v>2025</v>
      </c>
    </row>
    <row r="11" spans="1:17">
      <c r="A11" s="209"/>
      <c r="B11" s="46"/>
      <c r="C11" s="46"/>
      <c r="D11" s="46"/>
      <c r="E11" s="46"/>
      <c r="F11" s="47"/>
      <c r="G11" s="46"/>
      <c r="H11" s="47"/>
      <c r="I11" s="48"/>
      <c r="J11" s="48"/>
      <c r="K11" s="48"/>
      <c r="L11" s="48"/>
      <c r="M11" s="48"/>
      <c r="N11" s="48"/>
      <c r="O11" s="48"/>
      <c r="P11" s="48"/>
      <c r="Q11" s="48"/>
    </row>
    <row r="12" spans="1:17">
      <c r="A12" s="39"/>
      <c r="B12" s="39"/>
      <c r="C12" s="39"/>
      <c r="D12" s="39"/>
      <c r="E12" s="39"/>
      <c r="F12" s="39"/>
      <c r="G12" s="39"/>
      <c r="H12" s="39"/>
      <c r="I12" s="39"/>
      <c r="J12" s="39"/>
      <c r="K12" s="39"/>
      <c r="L12" s="39"/>
      <c r="M12" s="39"/>
      <c r="N12" s="39"/>
      <c r="O12" s="39"/>
      <c r="P12" s="39"/>
      <c r="Q12" s="39"/>
    </row>
    <row r="13" spans="1:17">
      <c r="A13" s="49" t="s">
        <v>8</v>
      </c>
      <c r="B13" s="50">
        <v>696076</v>
      </c>
      <c r="C13" s="50">
        <v>704652</v>
      </c>
      <c r="D13" s="50">
        <v>713240</v>
      </c>
      <c r="E13" s="50">
        <v>721830</v>
      </c>
      <c r="F13" s="50">
        <v>730408</v>
      </c>
      <c r="G13" s="50">
        <v>738959</v>
      </c>
      <c r="H13" s="50">
        <v>747488</v>
      </c>
      <c r="I13" s="50">
        <v>755994</v>
      </c>
      <c r="J13" s="50">
        <v>764464</v>
      </c>
      <c r="K13" s="50">
        <v>772876</v>
      </c>
      <c r="L13" s="50">
        <v>781217</v>
      </c>
      <c r="M13" s="50">
        <v>789489</v>
      </c>
      <c r="N13" s="50">
        <v>797697</v>
      </c>
      <c r="O13" s="50">
        <v>805830</v>
      </c>
      <c r="P13" s="50">
        <v>813878</v>
      </c>
      <c r="Q13" s="50">
        <v>821835</v>
      </c>
    </row>
    <row r="14" spans="1:17">
      <c r="A14" s="49"/>
      <c r="B14" s="51"/>
      <c r="C14" s="51"/>
      <c r="D14" s="51"/>
      <c r="E14" s="51"/>
      <c r="F14" s="51"/>
      <c r="G14" s="51"/>
      <c r="H14" s="51"/>
      <c r="I14" s="51"/>
      <c r="J14" s="51"/>
      <c r="K14" s="51"/>
      <c r="L14" s="51"/>
      <c r="M14" s="51"/>
      <c r="N14" s="51"/>
      <c r="O14" s="51"/>
      <c r="P14" s="51"/>
      <c r="Q14" s="51"/>
    </row>
    <row r="15" spans="1:17">
      <c r="A15" s="52" t="s">
        <v>9</v>
      </c>
      <c r="B15" s="53">
        <v>24362</v>
      </c>
      <c r="C15" s="53">
        <v>24857</v>
      </c>
      <c r="D15" s="53">
        <v>25351</v>
      </c>
      <c r="E15" s="53">
        <v>25846</v>
      </c>
      <c r="F15" s="53">
        <v>26340</v>
      </c>
      <c r="G15" s="53">
        <v>26833</v>
      </c>
      <c r="H15" s="53">
        <v>27325</v>
      </c>
      <c r="I15" s="53">
        <v>27815</v>
      </c>
      <c r="J15" s="53">
        <v>28304</v>
      </c>
      <c r="K15" s="53">
        <v>28788</v>
      </c>
      <c r="L15" s="53">
        <v>29269</v>
      </c>
      <c r="M15" s="53">
        <v>29744</v>
      </c>
      <c r="N15" s="53">
        <v>30218</v>
      </c>
      <c r="O15" s="53">
        <v>30687</v>
      </c>
      <c r="P15" s="53">
        <v>31150</v>
      </c>
      <c r="Q15" s="53">
        <v>31609</v>
      </c>
    </row>
    <row r="16" spans="1:17">
      <c r="A16" s="52" t="s">
        <v>10</v>
      </c>
      <c r="B16" s="53">
        <v>8310</v>
      </c>
      <c r="C16" s="53">
        <v>8398</v>
      </c>
      <c r="D16" s="53">
        <v>8487</v>
      </c>
      <c r="E16" s="53">
        <v>8575</v>
      </c>
      <c r="F16" s="53">
        <v>8663</v>
      </c>
      <c r="G16" s="53">
        <v>8751</v>
      </c>
      <c r="H16" s="53">
        <v>8839</v>
      </c>
      <c r="I16" s="53">
        <v>8926</v>
      </c>
      <c r="J16" s="53">
        <v>9013</v>
      </c>
      <c r="K16" s="53">
        <v>9100</v>
      </c>
      <c r="L16" s="53">
        <v>9186</v>
      </c>
      <c r="M16" s="53">
        <v>9271</v>
      </c>
      <c r="N16" s="53">
        <v>9356</v>
      </c>
      <c r="O16" s="53">
        <v>9439</v>
      </c>
      <c r="P16" s="53">
        <v>9522</v>
      </c>
      <c r="Q16" s="53">
        <v>9604</v>
      </c>
    </row>
    <row r="17" spans="1:17">
      <c r="A17" s="52" t="s">
        <v>11</v>
      </c>
      <c r="B17" s="53">
        <v>8794</v>
      </c>
      <c r="C17" s="53">
        <v>8865</v>
      </c>
      <c r="D17" s="53">
        <v>8937</v>
      </c>
      <c r="E17" s="53">
        <v>9008</v>
      </c>
      <c r="F17" s="53">
        <v>9079</v>
      </c>
      <c r="G17" s="53">
        <v>9151</v>
      </c>
      <c r="H17" s="53">
        <v>9222</v>
      </c>
      <c r="I17" s="53">
        <v>9293</v>
      </c>
      <c r="J17" s="53">
        <v>9363</v>
      </c>
      <c r="K17" s="53">
        <v>9433</v>
      </c>
      <c r="L17" s="53">
        <v>9503</v>
      </c>
      <c r="M17" s="53">
        <v>9571</v>
      </c>
      <c r="N17" s="53">
        <v>9641</v>
      </c>
      <c r="O17" s="53">
        <v>9708</v>
      </c>
      <c r="P17" s="53">
        <v>9775</v>
      </c>
      <c r="Q17" s="53">
        <v>9841</v>
      </c>
    </row>
    <row r="18" spans="1:17">
      <c r="A18" s="52" t="s">
        <v>1</v>
      </c>
      <c r="B18" s="53">
        <v>111999</v>
      </c>
      <c r="C18" s="53">
        <v>111536</v>
      </c>
      <c r="D18" s="53">
        <v>111072</v>
      </c>
      <c r="E18" s="53">
        <v>110608</v>
      </c>
      <c r="F18" s="53">
        <v>110145</v>
      </c>
      <c r="G18" s="53">
        <v>109684</v>
      </c>
      <c r="H18" s="53">
        <v>109222</v>
      </c>
      <c r="I18" s="53">
        <v>108764</v>
      </c>
      <c r="J18" s="53">
        <v>108306</v>
      </c>
      <c r="K18" s="53">
        <v>107850</v>
      </c>
      <c r="L18" s="53">
        <v>107401</v>
      </c>
      <c r="M18" s="53">
        <v>106955</v>
      </c>
      <c r="N18" s="53">
        <v>106509</v>
      </c>
      <c r="O18" s="53">
        <v>106070</v>
      </c>
      <c r="P18" s="53">
        <v>105639</v>
      </c>
      <c r="Q18" s="53">
        <v>105208</v>
      </c>
    </row>
    <row r="19" spans="1:17">
      <c r="A19" s="52" t="s">
        <v>12</v>
      </c>
      <c r="B19" s="53">
        <v>39133</v>
      </c>
      <c r="C19" s="53">
        <v>39819</v>
      </c>
      <c r="D19" s="53">
        <v>40505</v>
      </c>
      <c r="E19" s="53">
        <v>41191</v>
      </c>
      <c r="F19" s="53">
        <v>41877</v>
      </c>
      <c r="G19" s="53">
        <v>42560</v>
      </c>
      <c r="H19" s="53">
        <v>43241</v>
      </c>
      <c r="I19" s="53">
        <v>43922</v>
      </c>
      <c r="J19" s="53">
        <v>44598</v>
      </c>
      <c r="K19" s="53">
        <v>45271</v>
      </c>
      <c r="L19" s="53">
        <v>45938</v>
      </c>
      <c r="M19" s="53">
        <v>46598</v>
      </c>
      <c r="N19" s="53">
        <v>47255</v>
      </c>
      <c r="O19" s="53">
        <v>47904</v>
      </c>
      <c r="P19" s="53">
        <v>48547</v>
      </c>
      <c r="Q19" s="53">
        <v>49183</v>
      </c>
    </row>
    <row r="20" spans="1:17">
      <c r="A20" s="52" t="s">
        <v>13</v>
      </c>
      <c r="B20" s="53">
        <v>88999</v>
      </c>
      <c r="C20" s="53">
        <v>90775</v>
      </c>
      <c r="D20" s="53">
        <v>92553</v>
      </c>
      <c r="E20" s="53">
        <v>94331</v>
      </c>
      <c r="F20" s="53">
        <v>96107</v>
      </c>
      <c r="G20" s="53">
        <v>97878</v>
      </c>
      <c r="H20" s="53">
        <v>99645</v>
      </c>
      <c r="I20" s="53">
        <v>101405</v>
      </c>
      <c r="J20" s="53">
        <v>103159</v>
      </c>
      <c r="K20" s="53">
        <v>104900</v>
      </c>
      <c r="L20" s="53">
        <v>106627</v>
      </c>
      <c r="M20" s="53">
        <v>108341</v>
      </c>
      <c r="N20" s="53">
        <v>110040</v>
      </c>
      <c r="O20" s="53">
        <v>111724</v>
      </c>
      <c r="P20" s="53">
        <v>113390</v>
      </c>
      <c r="Q20" s="53">
        <v>115037</v>
      </c>
    </row>
    <row r="21" spans="1:17">
      <c r="A21" s="52" t="s">
        <v>14</v>
      </c>
      <c r="B21" s="53">
        <v>9261</v>
      </c>
      <c r="C21" s="53">
        <v>9586</v>
      </c>
      <c r="D21" s="53">
        <v>9913</v>
      </c>
      <c r="E21" s="53">
        <v>10240</v>
      </c>
      <c r="F21" s="53">
        <v>10566</v>
      </c>
      <c r="G21" s="53">
        <v>10892</v>
      </c>
      <c r="H21" s="53">
        <v>11216</v>
      </c>
      <c r="I21" s="53">
        <v>11539</v>
      </c>
      <c r="J21" s="53">
        <v>11862</v>
      </c>
      <c r="K21" s="53">
        <v>12182</v>
      </c>
      <c r="L21" s="53">
        <v>12499</v>
      </c>
      <c r="M21" s="53">
        <v>12814</v>
      </c>
      <c r="N21" s="53">
        <v>13126</v>
      </c>
      <c r="O21" s="53">
        <v>13435</v>
      </c>
      <c r="P21" s="53">
        <v>13741</v>
      </c>
      <c r="Q21" s="53">
        <v>14045</v>
      </c>
    </row>
    <row r="22" spans="1:17">
      <c r="A22" s="52" t="s">
        <v>15</v>
      </c>
      <c r="B22" s="53">
        <v>22253</v>
      </c>
      <c r="C22" s="53">
        <v>22387</v>
      </c>
      <c r="D22" s="53">
        <v>22522</v>
      </c>
      <c r="E22" s="53">
        <v>22657</v>
      </c>
      <c r="F22" s="53">
        <v>22791</v>
      </c>
      <c r="G22" s="53">
        <v>22924</v>
      </c>
      <c r="H22" s="53">
        <v>23058</v>
      </c>
      <c r="I22" s="53">
        <v>23191</v>
      </c>
      <c r="J22" s="53">
        <v>23324</v>
      </c>
      <c r="K22" s="53">
        <v>23456</v>
      </c>
      <c r="L22" s="53">
        <v>23586</v>
      </c>
      <c r="M22" s="53">
        <v>23716</v>
      </c>
      <c r="N22" s="53">
        <v>23845</v>
      </c>
      <c r="O22" s="53">
        <v>23972</v>
      </c>
      <c r="P22" s="53">
        <v>24098</v>
      </c>
      <c r="Q22" s="53">
        <v>24223</v>
      </c>
    </row>
    <row r="23" spans="1:17">
      <c r="A23" s="52" t="s">
        <v>16</v>
      </c>
      <c r="B23" s="53">
        <v>9482</v>
      </c>
      <c r="C23" s="53">
        <v>9711</v>
      </c>
      <c r="D23" s="53">
        <v>9941</v>
      </c>
      <c r="E23" s="53">
        <v>10172</v>
      </c>
      <c r="F23" s="53">
        <v>10401</v>
      </c>
      <c r="G23" s="53">
        <v>10629</v>
      </c>
      <c r="H23" s="53">
        <v>10858</v>
      </c>
      <c r="I23" s="53">
        <v>11086</v>
      </c>
      <c r="J23" s="53">
        <v>11313</v>
      </c>
      <c r="K23" s="53">
        <v>11538</v>
      </c>
      <c r="L23" s="53">
        <v>11761</v>
      </c>
      <c r="M23" s="53">
        <v>11982</v>
      </c>
      <c r="N23" s="53">
        <v>12202</v>
      </c>
      <c r="O23" s="53">
        <v>12420</v>
      </c>
      <c r="P23" s="53">
        <v>12634</v>
      </c>
      <c r="Q23" s="53">
        <v>12848</v>
      </c>
    </row>
    <row r="24" spans="1:17">
      <c r="A24" s="52" t="s">
        <v>17</v>
      </c>
      <c r="B24" s="53">
        <v>54060</v>
      </c>
      <c r="C24" s="53">
        <v>55730</v>
      </c>
      <c r="D24" s="53">
        <v>57402</v>
      </c>
      <c r="E24" s="53">
        <v>59075</v>
      </c>
      <c r="F24" s="53">
        <v>60745</v>
      </c>
      <c r="G24" s="53">
        <v>62410</v>
      </c>
      <c r="H24" s="53">
        <v>64071</v>
      </c>
      <c r="I24" s="53">
        <v>65726</v>
      </c>
      <c r="J24" s="53">
        <v>67376</v>
      </c>
      <c r="K24" s="53">
        <v>69014</v>
      </c>
      <c r="L24" s="53">
        <v>70638</v>
      </c>
      <c r="M24" s="53">
        <v>72249</v>
      </c>
      <c r="N24" s="53">
        <v>73847</v>
      </c>
      <c r="O24" s="53">
        <v>75430</v>
      </c>
      <c r="P24" s="53">
        <v>76998</v>
      </c>
      <c r="Q24" s="53">
        <v>78546</v>
      </c>
    </row>
    <row r="25" spans="1:17">
      <c r="A25" s="52" t="s">
        <v>18</v>
      </c>
      <c r="B25" s="53">
        <v>117007</v>
      </c>
      <c r="C25" s="53">
        <v>118001</v>
      </c>
      <c r="D25" s="53">
        <v>118995</v>
      </c>
      <c r="E25" s="53">
        <v>119991</v>
      </c>
      <c r="F25" s="53">
        <v>120984</v>
      </c>
      <c r="G25" s="53">
        <v>121975</v>
      </c>
      <c r="H25" s="53">
        <v>122962</v>
      </c>
      <c r="I25" s="53">
        <v>123948</v>
      </c>
      <c r="J25" s="53">
        <v>124929</v>
      </c>
      <c r="K25" s="53">
        <v>125904</v>
      </c>
      <c r="L25" s="53">
        <v>126870</v>
      </c>
      <c r="M25" s="53">
        <v>127828</v>
      </c>
      <c r="N25" s="53">
        <v>128779</v>
      </c>
      <c r="O25" s="53">
        <v>129722</v>
      </c>
      <c r="P25" s="53">
        <v>130654</v>
      </c>
      <c r="Q25" s="53">
        <v>131576</v>
      </c>
    </row>
    <row r="26" spans="1:17">
      <c r="A26" s="52" t="s">
        <v>2</v>
      </c>
      <c r="B26" s="53">
        <v>84505</v>
      </c>
      <c r="C26" s="53">
        <v>85355</v>
      </c>
      <c r="D26" s="53">
        <v>86205</v>
      </c>
      <c r="E26" s="53">
        <v>87056</v>
      </c>
      <c r="F26" s="53">
        <v>87906</v>
      </c>
      <c r="G26" s="53">
        <v>88753</v>
      </c>
      <c r="H26" s="53">
        <v>89598</v>
      </c>
      <c r="I26" s="53">
        <v>90441</v>
      </c>
      <c r="J26" s="53">
        <v>91279</v>
      </c>
      <c r="K26" s="53">
        <v>92112</v>
      </c>
      <c r="L26" s="53">
        <v>92939</v>
      </c>
      <c r="M26" s="53">
        <v>93758</v>
      </c>
      <c r="N26" s="53">
        <v>94571</v>
      </c>
      <c r="O26" s="53">
        <v>95377</v>
      </c>
      <c r="P26" s="53">
        <v>96174</v>
      </c>
      <c r="Q26" s="53">
        <v>96962</v>
      </c>
    </row>
    <row r="27" spans="1:17">
      <c r="A27" s="52" t="s">
        <v>3</v>
      </c>
      <c r="B27" s="53">
        <v>11360</v>
      </c>
      <c r="C27" s="53">
        <v>11508</v>
      </c>
      <c r="D27" s="53">
        <v>11657</v>
      </c>
      <c r="E27" s="53">
        <v>11805</v>
      </c>
      <c r="F27" s="53">
        <v>11953</v>
      </c>
      <c r="G27" s="53">
        <v>12101</v>
      </c>
      <c r="H27" s="53">
        <v>12248</v>
      </c>
      <c r="I27" s="53">
        <v>12394</v>
      </c>
      <c r="J27" s="53">
        <v>12541</v>
      </c>
      <c r="K27" s="53">
        <v>12687</v>
      </c>
      <c r="L27" s="53">
        <v>12830</v>
      </c>
      <c r="M27" s="53">
        <v>12973</v>
      </c>
      <c r="N27" s="53">
        <v>13114</v>
      </c>
      <c r="O27" s="53">
        <v>13255</v>
      </c>
      <c r="P27" s="53">
        <v>13394</v>
      </c>
      <c r="Q27" s="53">
        <v>13531</v>
      </c>
    </row>
    <row r="28" spans="1:17">
      <c r="A28" s="52" t="s">
        <v>19</v>
      </c>
      <c r="B28" s="53">
        <v>49139</v>
      </c>
      <c r="C28" s="53">
        <v>49760</v>
      </c>
      <c r="D28" s="53">
        <v>50382</v>
      </c>
      <c r="E28" s="53">
        <v>51004</v>
      </c>
      <c r="F28" s="53">
        <v>51625</v>
      </c>
      <c r="G28" s="53">
        <v>52244</v>
      </c>
      <c r="H28" s="53">
        <v>52862</v>
      </c>
      <c r="I28" s="53">
        <v>53478</v>
      </c>
      <c r="J28" s="53">
        <v>54091</v>
      </c>
      <c r="K28" s="53">
        <v>54701</v>
      </c>
      <c r="L28" s="53">
        <v>55304</v>
      </c>
      <c r="M28" s="53">
        <v>55904</v>
      </c>
      <c r="N28" s="53">
        <v>56498</v>
      </c>
      <c r="O28" s="53">
        <v>57087</v>
      </c>
      <c r="P28" s="53">
        <v>57669</v>
      </c>
      <c r="Q28" s="53">
        <v>58246</v>
      </c>
    </row>
    <row r="29" spans="1:17">
      <c r="A29" s="52" t="s">
        <v>20</v>
      </c>
      <c r="B29" s="53">
        <v>22584</v>
      </c>
      <c r="C29" s="53">
        <v>23020</v>
      </c>
      <c r="D29" s="53">
        <v>23457</v>
      </c>
      <c r="E29" s="53">
        <v>23892</v>
      </c>
      <c r="F29" s="53">
        <v>24329</v>
      </c>
      <c r="G29" s="53">
        <v>24763</v>
      </c>
      <c r="H29" s="53">
        <v>25196</v>
      </c>
      <c r="I29" s="53">
        <v>25629</v>
      </c>
      <c r="J29" s="53">
        <v>26059</v>
      </c>
      <c r="K29" s="53">
        <v>26487</v>
      </c>
      <c r="L29" s="53">
        <v>26910</v>
      </c>
      <c r="M29" s="53">
        <v>27331</v>
      </c>
      <c r="N29" s="53">
        <v>27748</v>
      </c>
      <c r="O29" s="53">
        <v>28161</v>
      </c>
      <c r="P29" s="53">
        <v>28570</v>
      </c>
      <c r="Q29" s="53">
        <v>28974</v>
      </c>
    </row>
    <row r="30" spans="1:17">
      <c r="A30" s="52" t="s">
        <v>21</v>
      </c>
      <c r="B30" s="53">
        <v>4995</v>
      </c>
      <c r="C30" s="53">
        <v>5056</v>
      </c>
      <c r="D30" s="53">
        <v>5116</v>
      </c>
      <c r="E30" s="53">
        <v>5178</v>
      </c>
      <c r="F30" s="53">
        <v>5239</v>
      </c>
      <c r="G30" s="53">
        <v>5299</v>
      </c>
      <c r="H30" s="53">
        <v>5359</v>
      </c>
      <c r="I30" s="53">
        <v>5419</v>
      </c>
      <c r="J30" s="53">
        <v>5479</v>
      </c>
      <c r="K30" s="53">
        <v>5538</v>
      </c>
      <c r="L30" s="53">
        <v>5598</v>
      </c>
      <c r="M30" s="53">
        <v>5656</v>
      </c>
      <c r="N30" s="53">
        <v>5715</v>
      </c>
      <c r="O30" s="53">
        <v>5772</v>
      </c>
      <c r="P30" s="53">
        <v>5829</v>
      </c>
      <c r="Q30" s="53">
        <v>5885</v>
      </c>
    </row>
    <row r="31" spans="1:17">
      <c r="A31" s="52" t="s">
        <v>22</v>
      </c>
      <c r="B31" s="53">
        <v>7392</v>
      </c>
      <c r="C31" s="53">
        <v>7453</v>
      </c>
      <c r="D31" s="53">
        <v>7515</v>
      </c>
      <c r="E31" s="53">
        <v>7576</v>
      </c>
      <c r="F31" s="53">
        <v>7638</v>
      </c>
      <c r="G31" s="53">
        <v>7698</v>
      </c>
      <c r="H31" s="53">
        <v>7760</v>
      </c>
      <c r="I31" s="53">
        <v>7821</v>
      </c>
      <c r="J31" s="53">
        <v>7881</v>
      </c>
      <c r="K31" s="53">
        <v>7942</v>
      </c>
      <c r="L31" s="53">
        <v>8001</v>
      </c>
      <c r="M31" s="53">
        <v>8060</v>
      </c>
      <c r="N31" s="53">
        <v>8118</v>
      </c>
      <c r="O31" s="53">
        <v>8177</v>
      </c>
      <c r="P31" s="53">
        <v>8234</v>
      </c>
      <c r="Q31" s="53">
        <v>8291</v>
      </c>
    </row>
    <row r="32" spans="1:17">
      <c r="A32" s="52" t="s">
        <v>23</v>
      </c>
      <c r="B32" s="53">
        <v>17483</v>
      </c>
      <c r="C32" s="53">
        <v>17765</v>
      </c>
      <c r="D32" s="53">
        <v>18048</v>
      </c>
      <c r="E32" s="53">
        <v>18330</v>
      </c>
      <c r="F32" s="53">
        <v>18613</v>
      </c>
      <c r="G32" s="53">
        <v>18895</v>
      </c>
      <c r="H32" s="53">
        <v>19175</v>
      </c>
      <c r="I32" s="53">
        <v>19455</v>
      </c>
      <c r="J32" s="53">
        <v>19734</v>
      </c>
      <c r="K32" s="53">
        <v>20010</v>
      </c>
      <c r="L32" s="53">
        <v>20285</v>
      </c>
      <c r="M32" s="53">
        <v>20557</v>
      </c>
      <c r="N32" s="53">
        <v>20827</v>
      </c>
      <c r="O32" s="53">
        <v>21095</v>
      </c>
      <c r="P32" s="53">
        <v>21360</v>
      </c>
      <c r="Q32" s="53">
        <v>21622</v>
      </c>
    </row>
    <row r="33" spans="1:17">
      <c r="A33" s="54" t="s">
        <v>24</v>
      </c>
      <c r="B33" s="55">
        <v>4958</v>
      </c>
      <c r="C33" s="55">
        <v>5070</v>
      </c>
      <c r="D33" s="55">
        <v>5182</v>
      </c>
      <c r="E33" s="55">
        <v>5295</v>
      </c>
      <c r="F33" s="55">
        <v>5407</v>
      </c>
      <c r="G33" s="55">
        <v>5519</v>
      </c>
      <c r="H33" s="55">
        <v>5631</v>
      </c>
      <c r="I33" s="55">
        <v>5742</v>
      </c>
      <c r="J33" s="55">
        <v>5853</v>
      </c>
      <c r="K33" s="55">
        <v>5963</v>
      </c>
      <c r="L33" s="55">
        <v>6072</v>
      </c>
      <c r="M33" s="55">
        <v>6181</v>
      </c>
      <c r="N33" s="55">
        <v>6288</v>
      </c>
      <c r="O33" s="55">
        <v>6395</v>
      </c>
      <c r="P33" s="55">
        <v>6500</v>
      </c>
      <c r="Q33" s="55">
        <v>6604</v>
      </c>
    </row>
    <row r="34" spans="1:17" s="124" customFormat="1">
      <c r="A34" s="178"/>
      <c r="B34" s="179"/>
      <c r="C34" s="179"/>
      <c r="D34" s="179"/>
      <c r="E34" s="179"/>
      <c r="F34" s="179"/>
      <c r="G34" s="179"/>
      <c r="H34" s="179"/>
      <c r="I34" s="179"/>
      <c r="J34" s="179"/>
      <c r="K34" s="179"/>
      <c r="L34" s="179"/>
      <c r="M34" s="179"/>
      <c r="N34" s="179"/>
      <c r="O34" s="179"/>
      <c r="P34" s="179"/>
      <c r="Q34" s="179"/>
    </row>
    <row r="35" spans="1:17">
      <c r="A35" s="210" t="s">
        <v>162</v>
      </c>
      <c r="B35" s="210"/>
      <c r="C35" s="210"/>
      <c r="D35" s="210"/>
      <c r="E35" s="210"/>
      <c r="F35" s="210"/>
      <c r="G35" s="210"/>
      <c r="H35" s="210"/>
      <c r="I35" s="210"/>
      <c r="J35" s="210"/>
      <c r="K35" s="210"/>
      <c r="L35" s="39"/>
      <c r="M35" s="39"/>
      <c r="N35" s="39"/>
      <c r="O35" s="39"/>
      <c r="P35" s="39"/>
      <c r="Q35" s="56"/>
    </row>
    <row r="36" spans="1:17">
      <c r="A36" s="3" t="s">
        <v>164</v>
      </c>
      <c r="B36" s="124"/>
      <c r="C36" s="124"/>
      <c r="D36" s="124"/>
      <c r="E36" s="124"/>
      <c r="F36" s="124"/>
      <c r="G36" s="124"/>
      <c r="H36" s="124"/>
      <c r="I36" s="124"/>
      <c r="J36" s="124"/>
      <c r="K36" s="124"/>
    </row>
  </sheetData>
  <mergeCells count="3">
    <mergeCell ref="A6:M6"/>
    <mergeCell ref="A9:A11"/>
    <mergeCell ref="A35:K35"/>
  </mergeCells>
  <hyperlinks>
    <hyperlink ref="K2" location="Indice!A1" display="Índice" xr:uid="{00000000-0004-0000-0800-000000000000}"/>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Indice</vt:lpstr>
      <vt:lpstr>Cuadro 1</vt:lpstr>
      <vt:lpstr>Cuadro 2</vt:lpstr>
      <vt:lpstr>Cuadro 3</vt:lpstr>
      <vt:lpstr>Cuadro 4</vt:lpstr>
      <vt:lpstr>Cuadro 5</vt:lpstr>
      <vt:lpstr>Cuadro 6</vt:lpstr>
      <vt:lpstr>Cuadro 7</vt:lpstr>
      <vt:lpstr>Cuadro 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w10-21h2</dc:creator>
  <cp:lastModifiedBy>w10-21h2</cp:lastModifiedBy>
  <dcterms:created xsi:type="dcterms:W3CDTF">2024-01-24T13:22:10Z</dcterms:created>
  <dcterms:modified xsi:type="dcterms:W3CDTF">2026-03-06T12:15:33Z</dcterms:modified>
</cp:coreProperties>
</file>