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POBLACION\"/>
    </mc:Choice>
  </mc:AlternateContent>
  <xr:revisionPtr revIDLastSave="0" documentId="13_ncr:1_{C3CEF0F3-E827-45B5-9510-AFAD58F7941E}" xr6:coauthVersionLast="36" xr6:coauthVersionMax="36" xr10:uidLastSave="{00000000-0000-0000-0000-000000000000}"/>
  <bookViews>
    <workbookView xWindow="0" yWindow="0" windowWidth="18330" windowHeight="9390" tabRatio="846" firstSheet="3" activeTab="19" xr2:uid="{00000000-000D-0000-FFFF-FFFF00000000}"/>
  </bookViews>
  <sheets>
    <sheet name="Indice" sheetId="17" r:id="rId1"/>
    <sheet name="Cuadro 1" sheetId="1" r:id="rId2"/>
    <sheet name="Cuadro 2" sheetId="3" r:id="rId3"/>
    <sheet name="Cuadro 3" sheetId="2" r:id="rId4"/>
    <sheet name="Cuadro 4" sheetId="16" r:id="rId5"/>
    <sheet name="Cuadro 5" sheetId="20" r:id="rId6"/>
    <sheet name="Cuadro 6" sheetId="21" r:id="rId7"/>
    <sheet name="Cuadro 7" sheetId="4" r:id="rId8"/>
    <sheet name="Cuadro 8" sheetId="5" r:id="rId9"/>
    <sheet name="Cuadro 9" sheetId="6" r:id="rId10"/>
    <sheet name="Cuadro 10" sheetId="7" r:id="rId11"/>
    <sheet name="Cuadro 11" sheetId="8" r:id="rId12"/>
    <sheet name="Cuadro 12" sheetId="9" r:id="rId13"/>
    <sheet name="Cuadro 13" sheetId="10" r:id="rId14"/>
    <sheet name="Cuadro 14" sheetId="11" r:id="rId15"/>
    <sheet name="Cuadro 15" sheetId="12" r:id="rId16"/>
    <sheet name="Cuadro 16" sheetId="13" r:id="rId17"/>
    <sheet name="Cuadro 17" sheetId="14" r:id="rId18"/>
    <sheet name="Cuadro 18" sheetId="18" r:id="rId19"/>
    <sheet name="Cuadro 19" sheetId="19" r:id="rId20"/>
  </sheets>
  <externalReferences>
    <externalReference r:id="rId21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3" l="1"/>
  <c r="E13" i="4" l="1"/>
  <c r="G13" i="4"/>
  <c r="I13" i="4"/>
  <c r="E15" i="4"/>
  <c r="G15" i="4"/>
  <c r="I15" i="4"/>
  <c r="E16" i="4"/>
  <c r="G16" i="4"/>
  <c r="I16" i="4"/>
  <c r="E17" i="4"/>
  <c r="G17" i="4"/>
  <c r="I17" i="4"/>
  <c r="E18" i="4"/>
  <c r="G18" i="4"/>
  <c r="I18" i="4"/>
  <c r="E19" i="4"/>
  <c r="G19" i="4"/>
  <c r="I19" i="4"/>
  <c r="E20" i="4"/>
  <c r="G20" i="4"/>
  <c r="I20" i="4"/>
  <c r="E21" i="4"/>
  <c r="G21" i="4"/>
  <c r="I21" i="4"/>
  <c r="E22" i="4"/>
  <c r="G22" i="4"/>
  <c r="I22" i="4"/>
  <c r="E23" i="4"/>
  <c r="G23" i="4"/>
  <c r="I23" i="4"/>
  <c r="E24" i="4"/>
  <c r="G24" i="4"/>
  <c r="I24" i="4"/>
  <c r="E25" i="4"/>
  <c r="G25" i="4"/>
  <c r="I25" i="4"/>
  <c r="E26" i="4"/>
  <c r="G26" i="4"/>
  <c r="I26" i="4"/>
  <c r="E27" i="4"/>
  <c r="G27" i="4"/>
  <c r="I27" i="4"/>
  <c r="E28" i="4"/>
  <c r="G28" i="4"/>
  <c r="I28" i="4"/>
  <c r="E29" i="4"/>
  <c r="G29" i="4"/>
  <c r="I29" i="4"/>
  <c r="E30" i="4"/>
  <c r="G30" i="4"/>
  <c r="I30" i="4"/>
  <c r="E31" i="4"/>
  <c r="G31" i="4"/>
  <c r="I31" i="4"/>
  <c r="E32" i="4"/>
  <c r="G32" i="4"/>
  <c r="I32" i="4"/>
  <c r="E33" i="4"/>
  <c r="G33" i="4"/>
  <c r="I33" i="4"/>
  <c r="H14" i="6" l="1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G12" i="6"/>
  <c r="H12" i="6" s="1"/>
  <c r="E12" i="6"/>
  <c r="F12" i="6" s="1"/>
  <c r="C12" i="6"/>
  <c r="D12" i="6" s="1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12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12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12" i="5"/>
  <c r="E33" i="8" l="1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1" i="8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1" i="7"/>
</calcChain>
</file>

<file path=xl/sharedStrings.xml><?xml version="1.0" encoding="utf-8"?>
<sst xmlns="http://schemas.openxmlformats.org/spreadsheetml/2006/main" count="1035" uniqueCount="190">
  <si>
    <t xml:space="preserve">Cuadro 1. </t>
  </si>
  <si>
    <t>Edad</t>
  </si>
  <si>
    <t>Sexo</t>
  </si>
  <si>
    <t>Total</t>
  </si>
  <si>
    <t>Varones</t>
  </si>
  <si>
    <t>Mujeres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</si>
  <si>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</si>
  <si>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</si>
  <si>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</si>
  <si>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</si>
  <si>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</si>
  <si>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</si>
  <si>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</si>
  <si>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</si>
  <si>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</si>
  <si>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</si>
  <si>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</si>
  <si>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</si>
  <si>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</si>
  <si>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</si>
  <si>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</si>
  <si>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</si>
  <si>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</si>
  <si>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</si>
  <si>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 y mas</t>
  </si>
  <si>
    <t/>
  </si>
  <si>
    <t>Departamento</t>
  </si>
  <si>
    <t>Distribución por edad</t>
  </si>
  <si>
    <t xml:space="preserve">  0-14</t>
  </si>
  <si>
    <t xml:space="preserve"> 15-64</t>
  </si>
  <si>
    <t xml:space="preserve"> 65 y más</t>
  </si>
  <si>
    <t>San Juan</t>
  </si>
  <si>
    <t>Capital</t>
  </si>
  <si>
    <t>Chimbas</t>
  </si>
  <si>
    <t>Rawson</t>
  </si>
  <si>
    <t>Rivadavia</t>
  </si>
  <si>
    <t>Santa Lucía</t>
  </si>
  <si>
    <t>Pocito</t>
  </si>
  <si>
    <t>Caucete</t>
  </si>
  <si>
    <t>Albardón</t>
  </si>
  <si>
    <t>Angaco</t>
  </si>
  <si>
    <t>Calingasta</t>
  </si>
  <si>
    <t>Iglesia</t>
  </si>
  <si>
    <t>Jáchal</t>
  </si>
  <si>
    <t>9 de Julio</t>
  </si>
  <si>
    <t>San Martín</t>
  </si>
  <si>
    <t>Sarmiento</t>
  </si>
  <si>
    <t>Ullum</t>
  </si>
  <si>
    <t>Valle Fértil</t>
  </si>
  <si>
    <t>25 de Mayo</t>
  </si>
  <si>
    <t>Zonda</t>
  </si>
  <si>
    <t>Total de población</t>
  </si>
  <si>
    <t>Sexo registrado al nacer</t>
  </si>
  <si>
    <t>Mujer / Femenino</t>
  </si>
  <si>
    <t>Varón / Masculino</t>
  </si>
  <si>
    <t>Índice de masculinidad</t>
  </si>
  <si>
    <t>90-94</t>
  </si>
  <si>
    <t>95-99</t>
  </si>
  <si>
    <t>100 y más</t>
  </si>
  <si>
    <t>Índice de femineidad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</si>
  <si>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INDEC, Censo Nacional de Población, Hogares y Viviendas 2022. Resultados definitivos.</t>
    </r>
  </si>
  <si>
    <t>Edad mediana de la población</t>
  </si>
  <si>
    <t>Total de
población</t>
  </si>
  <si>
    <t>Mujer/Femenino</t>
  </si>
  <si>
    <t>Varón/Masculino</t>
  </si>
  <si>
    <t>reformular</t>
  </si>
  <si>
    <t>Porcentaje de población de 65 años y más</t>
  </si>
  <si>
    <t>///</t>
  </si>
  <si>
    <t>Porcentaje de población de 80 años y más</t>
  </si>
  <si>
    <t xml:space="preserve"> Índice de envejecimiento</t>
  </si>
  <si>
    <r>
      <t xml:space="preserve"> Índice de dependencia potencial </t>
    </r>
    <r>
      <rPr>
        <b/>
        <sz val="9"/>
        <rFont val="Calibri"/>
        <family val="2"/>
        <scheme val="minor"/>
      </rPr>
      <t xml:space="preserve"> </t>
    </r>
  </si>
  <si>
    <t xml:space="preserve"> Índice de dependencia potencial de padres </t>
  </si>
  <si>
    <r>
      <t>Superficie en km</t>
    </r>
    <r>
      <rPr>
        <vertAlign val="superscript"/>
        <sz val="9"/>
        <rFont val="Calibri"/>
        <family val="2"/>
        <scheme val="minor"/>
      </rPr>
      <t>2</t>
    </r>
  </si>
  <si>
    <t>Población total</t>
  </si>
  <si>
    <r>
      <t>Densidad hab/km</t>
    </r>
    <r>
      <rPr>
        <vertAlign val="superscript"/>
        <sz val="9"/>
        <rFont val="Calibri"/>
        <family val="2"/>
        <scheme val="minor"/>
      </rPr>
      <t>2</t>
    </r>
  </si>
  <si>
    <t>Cuadro 2.</t>
  </si>
  <si>
    <t>Año 2010</t>
  </si>
  <si>
    <t>Año 2022</t>
  </si>
  <si>
    <t>Total San Juan</t>
  </si>
  <si>
    <t>Absolutos</t>
  </si>
  <si>
    <t>%</t>
  </si>
  <si>
    <t>Cuadro 4.</t>
  </si>
  <si>
    <t>Cuadro 6.</t>
  </si>
  <si>
    <t>Cuadro 7.</t>
  </si>
  <si>
    <t>Cuadro 10. </t>
  </si>
  <si>
    <t>Grupo de edad</t>
  </si>
  <si>
    <t>Población en viviendas particulares</t>
  </si>
  <si>
    <t>Lugar de nacimiento</t>
  </si>
  <si>
    <t>En esta provincia</t>
  </si>
  <si>
    <t>En otra provincia</t>
  </si>
  <si>
    <t>Otro país</t>
  </si>
  <si>
    <t>90 y más</t>
  </si>
  <si>
    <t>Argentina</t>
  </si>
  <si>
    <t>Lugar de Nacimiento</t>
  </si>
  <si>
    <t>Poblacion Total Provincial</t>
  </si>
  <si>
    <t>Otro Pais</t>
  </si>
  <si>
    <t>Ignorado</t>
  </si>
  <si>
    <t>Índice de cuadros</t>
  </si>
  <si>
    <t>%Varón/Masculino</t>
  </si>
  <si>
    <t>Mujer/ Femenino</t>
  </si>
  <si>
    <r>
      <rPr>
        <b/>
        <sz val="8"/>
        <color theme="1"/>
        <rFont val="Calibri"/>
        <family val="2"/>
        <scheme val="minor"/>
      </rPr>
      <t xml:space="preserve">Fuente: </t>
    </r>
    <r>
      <rPr>
        <sz val="8"/>
        <color theme="1"/>
        <rFont val="Calibri"/>
        <family val="2"/>
        <scheme val="minor"/>
      </rPr>
      <t xml:space="preserve">IIEE en base a datos de Censo Nacional de Población, Hogares y Viviendas 2022. Resultados definitivos.INDEC  </t>
    </r>
  </si>
  <si>
    <r>
      <t>Fuente:</t>
    </r>
    <r>
      <rPr>
        <sz val="8"/>
        <color theme="1"/>
        <rFont val="Calibri"/>
        <family val="2"/>
        <scheme val="minor"/>
      </rPr>
      <t xml:space="preserve">IIEE en base a datos de Censo Nacional de Población, Hogares y Viviendas 2022. Resultados definitivos.INDEC  </t>
    </r>
  </si>
  <si>
    <r>
      <rPr>
        <b/>
        <sz val="8"/>
        <color theme="1"/>
        <rFont val="Calibri"/>
        <family val="2"/>
        <scheme val="minor"/>
      </rPr>
      <t xml:space="preserve">Fuente: </t>
    </r>
    <r>
      <rPr>
        <sz val="8"/>
        <color theme="1"/>
        <rFont val="Calibri"/>
        <family val="2"/>
        <scheme val="minor"/>
      </rPr>
      <t>IIEE en base a dato</t>
    </r>
    <r>
      <rPr>
        <b/>
        <sz val="8"/>
        <color theme="1"/>
        <rFont val="Calibri"/>
        <family val="2"/>
        <scheme val="minor"/>
      </rPr>
      <t xml:space="preserve">s </t>
    </r>
    <r>
      <rPr>
        <sz val="8"/>
        <color theme="1"/>
        <rFont val="Calibri"/>
        <family val="2"/>
        <scheme val="minor"/>
      </rPr>
      <t>Censos Nacional de Población, Hogares y Viviendas. Año 2010-2022.</t>
    </r>
  </si>
  <si>
    <r>
      <rPr>
        <b/>
        <sz val="8"/>
        <color rgb="FF000000"/>
        <rFont val="Calibri"/>
        <family val="2"/>
        <scheme val="minor"/>
      </rPr>
      <t>Nota</t>
    </r>
    <r>
      <rPr>
        <sz val="8"/>
        <color rgb="FF000000"/>
        <rFont val="Calibri"/>
        <family val="2"/>
        <scheme val="minor"/>
      </rPr>
      <t xml:space="preserve">: los valores de Superficie en km2 usados en las bases del año 2022 corresponden a los registrados en el documento "Determinación de la superficie correspondiente al Territorio Continental, Antártico e Insular de la República Argentina".Tabla 12: Valores poblacionales proyectados al año 2020 y de superficie correspondientes a las provincias de la República Argentina, para las provincias, pág. 25; y Tabla 30: Valores poblacionales proyectados al año 2020 y de superficie correspondientes a los departamentos de la provincia de San Juan, para los departamentos, pág. 61. </t>
    </r>
  </si>
  <si>
    <t>%Mujer/Femenino</t>
  </si>
  <si>
    <t>Varón/Masculino %</t>
  </si>
  <si>
    <t>Población en viviendas colectivas(¹)</t>
  </si>
  <si>
    <t>(¹) Excluye la población censada en refugios o paradores.</t>
  </si>
  <si>
    <t>Población en viviendas colectivas (¹)</t>
  </si>
  <si>
    <t>Población en situación de calle(²)</t>
  </si>
  <si>
    <r>
      <t>Fuente:</t>
    </r>
    <r>
      <rPr>
        <sz val="8"/>
        <color theme="1"/>
        <rFont val="Calibri"/>
        <family val="2"/>
        <scheme val="minor"/>
      </rPr>
      <t xml:space="preserve"> IIEE en base a datos de Censo Nacional de Población, Hogares y Viviendas 2022. Resultados definitivos.INDEC  </t>
    </r>
  </si>
  <si>
    <r>
      <t>Fuente:</t>
    </r>
    <r>
      <rPr>
        <sz val="8"/>
        <color rgb="FF000000"/>
        <rFont val="Calibri"/>
        <family val="2"/>
      </rPr>
      <t>INDEC,Censo Nacional de Población, Hogares y Viviendas 2022. Resultados definitivos.</t>
    </r>
  </si>
  <si>
    <t>INDICE</t>
  </si>
  <si>
    <r>
      <rPr>
        <b/>
        <sz val="8"/>
        <color rgb="FF000000"/>
        <rFont val="Calibri"/>
        <family val="2"/>
        <scheme val="minor"/>
      </rPr>
      <t>Fuente:</t>
    </r>
    <r>
      <rPr>
        <sz val="8"/>
        <color rgb="FF000000"/>
        <rFont val="Calibri"/>
        <family val="2"/>
        <scheme val="minor"/>
      </rPr>
      <t xml:space="preserve"> INDEC, Censo Nacional de Población, Hogares y Viviendas 2022. Resultados definitivos.</t>
    </r>
  </si>
  <si>
    <r>
      <rPr>
        <b/>
        <sz val="8"/>
        <color rgb="FF000000"/>
        <rFont val="Calibri"/>
        <family val="2"/>
        <scheme val="minor"/>
      </rPr>
      <t xml:space="preserve">Nota: </t>
    </r>
    <r>
      <rPr>
        <sz val="8"/>
        <color rgb="FF000000"/>
        <rFont val="Calibri"/>
        <family val="2"/>
        <scheme val="minor"/>
      </rPr>
      <t>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</si>
  <si>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t>(²) Incluye la población en situación de calle censada en refugios o paradores.</t>
  </si>
  <si>
    <t>-</t>
  </si>
  <si>
    <t xml:space="preserve">Valle Fértil </t>
  </si>
  <si>
    <t xml:space="preserve">Iglesia </t>
  </si>
  <si>
    <t>Piramides de Población. Provincia de San Juan. Años Censales 2010-2022.</t>
  </si>
  <si>
    <t>Cuadro 3.</t>
  </si>
  <si>
    <r>
      <rPr>
        <b/>
        <sz val="8"/>
        <color rgb="FF000000"/>
        <rFont val="Calibri"/>
        <family val="2"/>
        <scheme val="minor"/>
      </rPr>
      <t xml:space="preserve">Fuente: </t>
    </r>
    <r>
      <rPr>
        <sz val="8"/>
        <color rgb="FF000000"/>
        <rFont val="Calibri"/>
        <family val="2"/>
        <scheme val="minor"/>
      </rPr>
      <t>INDEC, Censo Nacional de Población, Hogares y Viviendas 2022. Resultados definitivos.</t>
    </r>
  </si>
  <si>
    <t>varón</t>
  </si>
  <si>
    <t>Cuadro 8.</t>
  </si>
  <si>
    <t>Cuadro 5.</t>
  </si>
  <si>
    <t>Cuadro 9.</t>
  </si>
  <si>
    <t>Cuadro 11 </t>
  </si>
  <si>
    <t>Cuadro 12. </t>
  </si>
  <si>
    <t>Cuadro 13.</t>
  </si>
  <si>
    <t>Cuadro 14.</t>
  </si>
  <si>
    <t>Cuadro 15.</t>
  </si>
  <si>
    <t xml:space="preserve">Cuadro 16. </t>
  </si>
  <si>
    <t>Cuadro 17.</t>
  </si>
  <si>
    <t xml:space="preserve">Cuadro 18. </t>
  </si>
  <si>
    <t>Cuadro 19.</t>
  </si>
  <si>
    <t>Composición de la población por sexo y edad en grupos quinquenales. Provincia de San Juan. Año 2022.</t>
  </si>
  <si>
    <t>Población por sexo y edad en grupos quinquenales.Provincia de San Juan. Año 2010-2022.</t>
  </si>
  <si>
    <t>Población Total y Densidad, por superficie, según departamento. Provincia de San Juan. Año 2022.</t>
  </si>
  <si>
    <t>Total de población, población en viviendas particulares y población en viviendas colectivas, por edad. Provincia de San Juan. Año 2022.</t>
  </si>
  <si>
    <t>Población en viviendas particulares, población en viviendas colectivas y población en situación de calle, por sexo registrado al nacer según departamento. Provincia de San Juan. Año 2022.</t>
  </si>
  <si>
    <r>
      <t xml:space="preserve">        Fuente:</t>
    </r>
    <r>
      <rPr>
        <sz val="8"/>
        <color theme="1"/>
        <rFont val="Calibri"/>
        <family val="2"/>
        <scheme val="minor"/>
      </rPr>
      <t xml:space="preserve">IIEE en base a datos de Censo Nacional de Población, Hogares y Viviendas 2022. Resultados definitivos.INDEC  </t>
    </r>
  </si>
  <si>
    <t>Total de población, por edad mediana de la población, según sexo registrado al nacer, y departamento.Provincia de San Juan.  Año 2022.</t>
  </si>
  <si>
    <t>Total de población, por sexo registrado al nacer e índice de feminidad, según edad. Provincia de San Juan. Año 2022.</t>
  </si>
  <si>
    <t>Total de población, por sexo registrado al nacer e índice de masculinidad, según edad.Provincia de San Juan. Año 2022.</t>
  </si>
  <si>
    <t>Distribución relativa de la población masculina por grupo de edad según departamento. Provincia de San Juan. Año 2022.</t>
  </si>
  <si>
    <t>Distribución relativa de la población femenina por grupo de edad según departamento. Provincia de San Juan. Año 2022.</t>
  </si>
  <si>
    <t>Distribucion de la poblacion en grandes grupos de edad. Provincia de San Juan. Año 2022.</t>
  </si>
  <si>
    <t xml:space="preserve">Porcentaje de población de 80 años y más, por departamento. Provincia de San Juan. Años censales 1970-2022.	</t>
  </si>
  <si>
    <r>
      <t>Nota:</t>
    </r>
    <r>
      <rPr>
        <sz val="8"/>
        <rFont val="Calibri"/>
        <family val="2"/>
        <scheme val="minor"/>
      </rPr>
      <t xml:space="preserve"> ///  Dato no disponible.</t>
    </r>
  </si>
  <si>
    <r>
      <t xml:space="preserve">Nota: </t>
    </r>
    <r>
      <rPr>
        <sz val="8"/>
        <rFont val="Calibri"/>
        <family val="2"/>
        <scheme val="minor"/>
      </rPr>
      <t>///  Dato no disponible.</t>
    </r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</si>
  <si>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///  Dato no disponible.</t>
    </r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</si>
  <si>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 xml:space="preserve"> ///  Dato no disponible.</t>
    </r>
  </si>
  <si>
    <t xml:space="preserve">Índice de dependencia potencial, por departamento. Provincia de San Juan. Años censales 1970 - 2022.		</t>
  </si>
  <si>
    <t>Índice de envejecimiento, por departamento. Provincia de San Juan. Años censales 1970 - 2022.</t>
  </si>
  <si>
    <t>Porcentaje de población de 65 años y más, por departamento. Provincia de San Juan. Años censales 1970 -2022.</t>
  </si>
  <si>
    <t xml:space="preserve">Índice de dependencia potencial de padres, por departamento. Provincia de San Juan. Años Censales 1970 - 2022.	</t>
  </si>
  <si>
    <r>
      <rPr>
        <b/>
        <sz val="8"/>
        <rFont val="Calibri"/>
        <family val="2"/>
        <scheme val="minor"/>
      </rPr>
      <t xml:space="preserve">Nota: </t>
    </r>
    <r>
      <rPr>
        <sz val="8"/>
        <rFont val="Calibri"/>
        <family val="2"/>
        <scheme val="minor"/>
      </rPr>
      <t>///  Dato no disponible.</t>
    </r>
  </si>
  <si>
    <t>Total de Poblacion en años censales por sexo, según lugar de nacimiento.  Provincia de  San Juan.</t>
  </si>
  <si>
    <t>Población en viviendas particulares por lugar de nacimiento y sexo registrado al nacer , según grupo de edad. Provincia de San Juan. Año 2022.</t>
  </si>
  <si>
    <t>Cuadro 3. Pirámides de Población. Provincia de San Juan. Años Censales 2010-2022.</t>
  </si>
  <si>
    <t>Cuadro 1. Composición de la población por sexo y edad en grupos quinquenales. Provincia de San Juan. Año 2022.</t>
  </si>
  <si>
    <t>Cuadro 2. Población por sexo y edad en grupos quinquenales.Provincia de San Juan. Año 2010-2022.</t>
  </si>
  <si>
    <t>Cuadro 4. Población Total y Densidad, por superficie, según departamento. Provincia de San Juan. Año 2022.</t>
  </si>
  <si>
    <t>Cuadro 5. Total de población, población en viviendas particulares y población en viviendas colectivas, por edad. Provincia de San Juan. Año 2022.</t>
  </si>
  <si>
    <t>gCuadro 6. Población en viviendas particulares, población en viviendas colectivas y población en situación de calle, por sexo registrado al nacer según departamento. Provincia de San Juan. Año 2022.</t>
  </si>
  <si>
    <t>Cuadro 7. Distribucion de la poblacion en grandes grupos de edad. Provincia de San Juan. Año 2022.</t>
  </si>
  <si>
    <t>Cuadro 8. Distribución relativa de la población femenina por grupo de edad según departamento. Provincia de San Juan. Año 2022.</t>
  </si>
  <si>
    <t>Cuadro 9. Distribución relativa de la población Masculina por grupo de edad según departamento. Provincia de San Juan. Año 2022.</t>
  </si>
  <si>
    <t>Cuadro 10. Total de población, por sexo registrado al nacer e índice de masculinidad, según edad.Provincia de San Juan. Año 2022.</t>
  </si>
  <si>
    <t>Cuadro 11. Total de población, por sexo registrado al nacer e índice de feminidad, según edad. Provincia de San Juan. Año 2022.</t>
  </si>
  <si>
    <t>Cuadro 12. Total de población, por edad mediana de la población, según sexo registrado al nacer, y departamento.Provincia de San Juan. Año 2022.</t>
  </si>
  <si>
    <t xml:space="preserve">Cuadro 14. Porcentaje de población de 80 años y más, por departamento. Provincia de San Juan. Años censales 1970-2022.	</t>
  </si>
  <si>
    <t>Cuadro 13. Porcentaje de población de 65 años y más, por departamento. Provincia de San Juan. Años censales 1970 - 2022.</t>
  </si>
  <si>
    <t>Cuadro 15. Índice de envejecimiento, por departamento. Provincia de San Juan. Años censales 1970 - 2022.</t>
  </si>
  <si>
    <t xml:space="preserve">Cuadro 17. Índice de dependencia potencial de padres, por departamento. Provincia de San Juan. Años Censales 1970 -2022.	</t>
  </si>
  <si>
    <t xml:space="preserve">Cuadro 16. Índice de dependencia potencial, por departamento. Provincia de San Juan. Años censales 1970- 2022.		</t>
  </si>
  <si>
    <t>Cuadro 18. Población en viviendas particulares por lugar de nacimiento y sexo registrado al nacer , según grupo de edad. Provincia de San Juan. Año 2022.</t>
  </si>
  <si>
    <t>Cuadro 19. Total de Poblacion en años censales por sexo, según lugar de nacimiento. Años censales 1980- 2022.</t>
  </si>
  <si>
    <t>Los datos del Censo 2022 corresponden a la población en viviendas particulares.</t>
  </si>
  <si>
    <t>Total (¹)</t>
  </si>
  <si>
    <t>Total de población (¹)</t>
  </si>
  <si>
    <r>
      <rPr>
        <b/>
        <sz val="8"/>
        <color theme="1"/>
        <rFont val="Calibri"/>
        <family val="2"/>
        <scheme val="minor"/>
      </rPr>
      <t xml:space="preserve">Nota: </t>
    </r>
    <r>
      <rPr>
        <sz val="8"/>
        <color theme="1"/>
        <rFont val="Calibri"/>
        <family val="2"/>
        <scheme val="minor"/>
      </rPr>
      <t xml:space="preserve"> (¹) Se excluye a la población en situación de calle.</t>
    </r>
  </si>
  <si>
    <r>
      <rPr>
        <b/>
        <sz val="8"/>
        <color rgb="FF000000"/>
        <rFont val="Calibri"/>
        <family val="2"/>
        <scheme val="minor"/>
      </rPr>
      <t xml:space="preserve">Nota:  </t>
    </r>
    <r>
      <rPr>
        <sz val="8"/>
        <color rgb="FF000000"/>
        <rFont val="Calibri"/>
        <family val="2"/>
        <scheme val="minor"/>
      </rPr>
      <t>(¹)  Se excluye la población en situación de calle.</t>
    </r>
  </si>
  <si>
    <r>
      <t>Fuente:</t>
    </r>
    <r>
      <rPr>
        <sz val="8"/>
        <color theme="1"/>
        <rFont val="Calibri"/>
        <family val="2"/>
        <scheme val="minor"/>
      </rPr>
      <t>IIEE en base a datos de Censo Nacional de Población, Hogares y Viviendas 2010. INDEC.</t>
    </r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</si>
  <si>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Se excluye la población en situación de calle.</t>
    </r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</si>
  <si>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(¹)Se excluye la población en situación de calle.</t>
    </r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</si>
  <si>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 Se excluye la población en situación de calle.</t>
    </r>
  </si>
  <si>
    <r>
      <t>Fuente</t>
    </r>
    <r>
      <rPr>
        <sz val="8"/>
        <color rgb="FF000000"/>
        <rFont val="Calibri"/>
        <family val="2"/>
        <scheme val="minor"/>
      </rPr>
      <t>: Elaboracion propia en base a datos INDEC, Censo Nacional de Población, Hogares y Viviendas 2022. Resultados definitivos.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</si>
  <si>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Elaboración propia en base a datos de INDEC-Censos de Poblacion. Serie 1980-2010.</t>
    </r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</si>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</sst>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_-;\-* #,##0_-;_-* &quot;-&quot;??_-;_-@_-"/>
    <numFmt numFmtId="165" formatCode="###,###,##0.0"/>
    <numFmt numFmtId="166" formatCode="#,##0.0"/>
    <numFmt numFmtId="167" formatCode="#,##0.00\ &quot;Pts&quot;;\-#,##0.00\ &quot;Pts&quot;"/>
    <numFmt numFmtId="168" formatCode="#,##0\ &quot;Pts&quot;;\-#,##0\ &quot;Pts&quot;"/>
    <numFmt numFmtId="169" formatCode="#######0"/>
    <numFmt numFmtId="170" formatCode="###,###,###,##0"/>
    <numFmt numFmtId="171" formatCode="#####0.0"/>
    <numFmt numFmtId="172" formatCode="#,###"/>
    <numFmt numFmtId="173" formatCode="###,###,##0.00"/>
    <numFmt numFmtId="174" formatCode="###,###,##0"/>
    <numFmt numFmtId="175" formatCode="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000000"/>
      <name val="Albany AMT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sz val="12"/>
      <name val="Times New Roman"/>
      <family val="1"/>
    </font>
    <font>
      <sz val="12"/>
      <color indexed="24"/>
      <name val="Times New Roman"/>
      <family val="1"/>
    </font>
    <font>
      <sz val="18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u/>
      <sz val="11"/>
      <color theme="10"/>
      <name val="Calibri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FFFF"/>
      <name val="Segoe UI"/>
      <family val="2"/>
    </font>
    <font>
      <b/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000000"/>
      <name val="Arial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theme="1"/>
      <name val="Arial"/>
      <family val="2"/>
    </font>
    <font>
      <sz val="8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lbany AMT"/>
      <family val="2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  <xf numFmtId="0" fontId="13" fillId="0" borderId="0"/>
    <xf numFmtId="0" fontId="15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11" fillId="0" borderId="0" applyFill="0" applyBorder="0" applyAlignment="0" applyProtection="0"/>
    <xf numFmtId="166" fontId="11" fillId="0" borderId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7" fontId="11" fillId="0" borderId="0" applyFill="0" applyBorder="0" applyAlignment="0" applyProtection="0"/>
    <xf numFmtId="168" fontId="13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0" fontId="11" fillId="0" borderId="0" applyFill="0" applyBorder="0" applyAlignment="0" applyProtection="0"/>
    <xf numFmtId="166" fontId="13" fillId="0" borderId="0" applyFill="0" applyBorder="0" applyAlignment="0" applyProtection="0"/>
    <xf numFmtId="3" fontId="13" fillId="0" borderId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21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0" fontId="6" fillId="2" borderId="1" xfId="0" applyFont="1" applyFill="1" applyBorder="1"/>
    <xf numFmtId="0" fontId="8" fillId="2" borderId="0" xfId="0" applyFont="1" applyFill="1"/>
    <xf numFmtId="0" fontId="8" fillId="0" borderId="0" xfId="0" applyFont="1" applyAlignment="1"/>
    <xf numFmtId="0" fontId="10" fillId="3" borderId="3" xfId="0" applyFont="1" applyFill="1" applyBorder="1" applyAlignment="1">
      <alignment vertical="center"/>
    </xf>
    <xf numFmtId="0" fontId="6" fillId="2" borderId="0" xfId="0" applyFont="1" applyFill="1" applyBorder="1"/>
    <xf numFmtId="3" fontId="7" fillId="2" borderId="0" xfId="0" applyNumberFormat="1" applyFont="1" applyFill="1"/>
    <xf numFmtId="0" fontId="0" fillId="2" borderId="0" xfId="0" applyFill="1" applyBorder="1"/>
    <xf numFmtId="0" fontId="14" fillId="2" borderId="0" xfId="6" applyNumberFormat="1" applyFont="1" applyFill="1" applyBorder="1" applyAlignment="1" applyProtection="1">
      <alignment horizontal="left" vertical="center"/>
      <protection locked="0"/>
    </xf>
    <xf numFmtId="165" fontId="14" fillId="2" borderId="0" xfId="6" applyNumberFormat="1" applyFont="1" applyFill="1" applyBorder="1" applyAlignment="1" applyProtection="1">
      <alignment horizontal="right" vertical="center"/>
      <protection locked="0"/>
    </xf>
    <xf numFmtId="165" fontId="14" fillId="2" borderId="0" xfId="4" applyNumberFormat="1" applyFont="1" applyFill="1" applyBorder="1" applyAlignment="1">
      <alignment horizontal="right" vertical="center"/>
    </xf>
    <xf numFmtId="0" fontId="16" fillId="2" borderId="3" xfId="7" applyFont="1" applyFill="1" applyBorder="1" applyAlignment="1">
      <alignment horizontal="left" vertical="center"/>
    </xf>
    <xf numFmtId="0" fontId="17" fillId="2" borderId="3" xfId="7" applyFont="1" applyFill="1" applyBorder="1" applyAlignment="1">
      <alignment horizontal="left" vertical="center"/>
    </xf>
    <xf numFmtId="0" fontId="13" fillId="2" borderId="0" xfId="27" applyFont="1" applyFill="1" applyAlignment="1">
      <alignment vertical="center"/>
    </xf>
    <xf numFmtId="0" fontId="13" fillId="2" borderId="0" xfId="27" applyFont="1" applyFill="1" applyBorder="1" applyAlignment="1">
      <alignment vertical="center"/>
    </xf>
    <xf numFmtId="0" fontId="12" fillId="2" borderId="0" xfId="27" applyFont="1" applyFill="1" applyAlignment="1">
      <alignment vertical="center"/>
    </xf>
    <xf numFmtId="0" fontId="28" fillId="2" borderId="0" xfId="7" applyFont="1" applyFill="1" applyAlignment="1">
      <alignment vertical="top"/>
    </xf>
    <xf numFmtId="0" fontId="29" fillId="2" borderId="0" xfId="7" applyFont="1" applyFill="1" applyAlignment="1">
      <alignment vertical="top"/>
    </xf>
    <xf numFmtId="0" fontId="17" fillId="2" borderId="1" xfId="7" applyFont="1" applyFill="1" applyBorder="1" applyAlignment="1">
      <alignment horizontal="center" vertical="center"/>
    </xf>
    <xf numFmtId="0" fontId="17" fillId="2" borderId="0" xfId="7" applyFont="1" applyFill="1" applyBorder="1" applyAlignment="1">
      <alignment horizontal="center" vertical="center" wrapText="1"/>
    </xf>
    <xf numFmtId="0" fontId="16" fillId="2" borderId="3" xfId="7" applyFont="1" applyFill="1" applyBorder="1" applyAlignment="1">
      <alignment horizontal="left" vertical="top"/>
    </xf>
    <xf numFmtId="164" fontId="16" fillId="2" borderId="0" xfId="44" applyNumberFormat="1" applyFont="1" applyFill="1" applyAlignment="1">
      <alignment horizontal="center" vertical="center"/>
    </xf>
    <xf numFmtId="164" fontId="16" fillId="2" borderId="3" xfId="44" applyNumberFormat="1" applyFont="1" applyFill="1" applyBorder="1" applyAlignment="1">
      <alignment horizontal="left" vertical="top"/>
    </xf>
    <xf numFmtId="0" fontId="17" fillId="2" borderId="0" xfId="7" applyFont="1" applyFill="1" applyAlignment="1">
      <alignment horizontal="left"/>
    </xf>
    <xf numFmtId="164" fontId="17" fillId="2" borderId="0" xfId="44" applyNumberFormat="1" applyFont="1" applyFill="1" applyAlignment="1">
      <alignment horizontal="center" vertical="center"/>
    </xf>
    <xf numFmtId="164" fontId="17" fillId="2" borderId="3" xfId="44" applyNumberFormat="1" applyFont="1" applyFill="1" applyBorder="1" applyAlignment="1">
      <alignment horizontal="left" vertical="top"/>
    </xf>
    <xf numFmtId="0" fontId="0" fillId="2" borderId="0" xfId="0" applyFont="1" applyFill="1"/>
    <xf numFmtId="0" fontId="17" fillId="2" borderId="9" xfId="7" applyFont="1" applyFill="1" applyBorder="1" applyAlignment="1">
      <alignment horizontal="left"/>
    </xf>
    <xf numFmtId="164" fontId="17" fillId="2" borderId="9" xfId="44" applyNumberFormat="1" applyFont="1" applyFill="1" applyBorder="1" applyAlignment="1">
      <alignment horizontal="center" vertical="center"/>
    </xf>
    <xf numFmtId="164" fontId="17" fillId="2" borderId="10" xfId="44" applyNumberFormat="1" applyFont="1" applyFill="1" applyBorder="1" applyAlignment="1">
      <alignment horizontal="left" vertical="top"/>
    </xf>
    <xf numFmtId="0" fontId="17" fillId="2" borderId="0" xfId="7" applyFont="1" applyFill="1" applyBorder="1" applyAlignment="1">
      <alignment horizontal="left"/>
    </xf>
    <xf numFmtId="164" fontId="17" fillId="2" borderId="0" xfId="44" applyNumberFormat="1" applyFont="1" applyFill="1" applyBorder="1" applyAlignment="1">
      <alignment horizontal="center" vertical="center"/>
    </xf>
    <xf numFmtId="164" fontId="17" fillId="2" borderId="0" xfId="44" applyNumberFormat="1" applyFont="1" applyFill="1" applyBorder="1" applyAlignment="1">
      <alignment horizontal="left" vertical="top"/>
    </xf>
    <xf numFmtId="169" fontId="17" fillId="2" borderId="0" xfId="7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28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2" borderId="0" xfId="0" applyFont="1" applyFill="1"/>
    <xf numFmtId="0" fontId="29" fillId="2" borderId="0" xfId="7" applyFont="1" applyFill="1" applyBorder="1" applyAlignment="1">
      <alignment vertical="top"/>
    </xf>
    <xf numFmtId="164" fontId="16" fillId="2" borderId="3" xfId="44" applyNumberFormat="1" applyFont="1" applyFill="1" applyBorder="1" applyAlignment="1">
      <alignment horizontal="center" vertical="center"/>
    </xf>
    <xf numFmtId="164" fontId="17" fillId="2" borderId="3" xfId="44" applyNumberFormat="1" applyFont="1" applyFill="1" applyBorder="1" applyAlignment="1">
      <alignment horizontal="center" vertical="center"/>
    </xf>
    <xf numFmtId="164" fontId="17" fillId="2" borderId="10" xfId="44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29" fillId="2" borderId="0" xfId="7" applyFont="1" applyFill="1" applyBorder="1" applyAlignment="1">
      <alignment horizontal="left" vertical="top" wrapText="1"/>
    </xf>
    <xf numFmtId="0" fontId="29" fillId="2" borderId="0" xfId="7" applyFont="1" applyFill="1" applyAlignment="1">
      <alignment horizontal="left" vertical="top" wrapText="1"/>
    </xf>
    <xf numFmtId="0" fontId="32" fillId="2" borderId="0" xfId="7" applyFont="1" applyFill="1"/>
    <xf numFmtId="170" fontId="16" fillId="2" borderId="3" xfId="7" applyNumberFormat="1" applyFont="1" applyFill="1" applyBorder="1" applyAlignment="1">
      <alignment horizontal="center" vertical="center"/>
    </xf>
    <xf numFmtId="0" fontId="17" fillId="2" borderId="3" xfId="7" applyFont="1" applyFill="1" applyBorder="1" applyAlignment="1">
      <alignment horizontal="center" vertical="center"/>
    </xf>
    <xf numFmtId="0" fontId="17" fillId="2" borderId="6" xfId="7" applyFont="1" applyFill="1" applyBorder="1" applyAlignment="1">
      <alignment horizontal="left" vertical="center"/>
    </xf>
    <xf numFmtId="0" fontId="17" fillId="2" borderId="6" xfId="7" applyFont="1" applyFill="1" applyBorder="1" applyAlignment="1">
      <alignment horizontal="center" vertical="center"/>
    </xf>
    <xf numFmtId="0" fontId="33" fillId="0" borderId="0" xfId="0" applyFont="1" applyAlignment="1">
      <alignment wrapText="1"/>
    </xf>
    <xf numFmtId="0" fontId="17" fillId="2" borderId="0" xfId="7" applyFont="1" applyFill="1" applyBorder="1" applyAlignment="1">
      <alignment horizontal="left" vertical="center"/>
    </xf>
    <xf numFmtId="0" fontId="17" fillId="2" borderId="0" xfId="7" applyFont="1" applyFill="1" applyBorder="1" applyAlignment="1">
      <alignment horizontal="center" vertical="center"/>
    </xf>
    <xf numFmtId="0" fontId="28" fillId="2" borderId="0" xfId="7" applyFont="1" applyFill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166" fontId="16" fillId="2" borderId="3" xfId="0" applyNumberFormat="1" applyFont="1" applyFill="1" applyBorder="1" applyAlignment="1">
      <alignment horizontal="center" vertical="center"/>
    </xf>
    <xf numFmtId="166" fontId="1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17" fillId="2" borderId="3" xfId="0" applyFont="1" applyFill="1" applyBorder="1" applyAlignment="1">
      <alignment horizontal="center"/>
    </xf>
    <xf numFmtId="166" fontId="17" fillId="2" borderId="3" xfId="0" applyNumberFormat="1" applyFont="1" applyFill="1" applyBorder="1" applyAlignment="1">
      <alignment horizontal="center" vertical="center"/>
    </xf>
    <xf numFmtId="171" fontId="17" fillId="2" borderId="3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/>
    </xf>
    <xf numFmtId="166" fontId="17" fillId="2" borderId="10" xfId="0" applyNumberFormat="1" applyFont="1" applyFill="1" applyBorder="1" applyAlignment="1">
      <alignment horizontal="center" vertical="center"/>
    </xf>
    <xf numFmtId="171" fontId="17" fillId="2" borderId="1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/>
    </xf>
    <xf numFmtId="166" fontId="17" fillId="2" borderId="0" xfId="0" applyNumberFormat="1" applyFont="1" applyFill="1" applyBorder="1" applyAlignment="1">
      <alignment horizontal="center" vertical="center"/>
    </xf>
    <xf numFmtId="171" fontId="17" fillId="2" borderId="11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vertical="top"/>
    </xf>
    <xf numFmtId="0" fontId="2" fillId="2" borderId="0" xfId="0" applyFont="1" applyFill="1" applyAlignment="1">
      <alignment vertical="top" readingOrder="1"/>
    </xf>
    <xf numFmtId="0" fontId="2" fillId="2" borderId="0" xfId="0" applyFont="1" applyFill="1" applyAlignment="1">
      <alignment vertical="top" wrapText="1" readingOrder="1"/>
    </xf>
    <xf numFmtId="0" fontId="0" fillId="2" borderId="0" xfId="0" applyFont="1" applyFill="1" applyBorder="1"/>
    <xf numFmtId="171" fontId="16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166" fontId="17" fillId="2" borderId="8" xfId="0" applyNumberFormat="1" applyFont="1" applyFill="1" applyBorder="1" applyAlignment="1">
      <alignment horizontal="center" vertical="center"/>
    </xf>
    <xf numFmtId="171" fontId="17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171" fontId="17" fillId="2" borderId="1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right" vertical="center"/>
    </xf>
    <xf numFmtId="166" fontId="32" fillId="2" borderId="0" xfId="0" applyNumberFormat="1" applyFont="1" applyFill="1" applyBorder="1" applyAlignment="1">
      <alignment horizontal="right" vertical="center"/>
    </xf>
    <xf numFmtId="171" fontId="32" fillId="2" borderId="0" xfId="0" applyNumberFormat="1" applyFont="1" applyFill="1" applyBorder="1" applyAlignment="1">
      <alignment horizontal="right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1" fontId="16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7" fillId="2" borderId="3" xfId="0" applyNumberFormat="1" applyFont="1" applyFill="1" applyBorder="1" applyAlignment="1">
      <alignment horizontal="center" vertical="center"/>
    </xf>
    <xf numFmtId="1" fontId="17" fillId="2" borderId="3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3" fontId="17" fillId="2" borderId="10" xfId="0" applyNumberFormat="1" applyFont="1" applyFill="1" applyBorder="1" applyAlignment="1">
      <alignment horizontal="center" vertical="center"/>
    </xf>
    <xf numFmtId="1" fontId="17" fillId="2" borderId="10" xfId="0" applyNumberFormat="1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3" xfId="0" applyNumberFormat="1" applyFont="1" applyFill="1" applyBorder="1" applyAlignment="1">
      <alignment vertical="center"/>
    </xf>
    <xf numFmtId="0" fontId="17" fillId="2" borderId="3" xfId="0" applyFont="1" applyFill="1" applyBorder="1" applyAlignment="1">
      <alignment horizontal="right" vertical="center"/>
    </xf>
    <xf numFmtId="3" fontId="17" fillId="2" borderId="3" xfId="0" applyNumberFormat="1" applyFont="1" applyFill="1" applyBorder="1" applyAlignment="1">
      <alignment horizontal="right" vertical="center"/>
    </xf>
    <xf numFmtId="3" fontId="17" fillId="2" borderId="3" xfId="0" applyNumberFormat="1" applyFont="1" applyFill="1" applyBorder="1"/>
    <xf numFmtId="0" fontId="17" fillId="2" borderId="10" xfId="0" applyFont="1" applyFill="1" applyBorder="1" applyAlignment="1">
      <alignment horizontal="right" vertical="center"/>
    </xf>
    <xf numFmtId="3" fontId="17" fillId="2" borderId="10" xfId="0" applyNumberFormat="1" applyFont="1" applyFill="1" applyBorder="1" applyAlignment="1">
      <alignment horizontal="right" vertical="center"/>
    </xf>
    <xf numFmtId="3" fontId="17" fillId="2" borderId="10" xfId="0" applyNumberFormat="1" applyFont="1" applyFill="1" applyBorder="1"/>
    <xf numFmtId="0" fontId="10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0" fontId="5" fillId="2" borderId="0" xfId="0" applyFont="1" applyFill="1" applyBorder="1"/>
    <xf numFmtId="0" fontId="4" fillId="2" borderId="0" xfId="0" applyFont="1" applyFill="1" applyBorder="1"/>
    <xf numFmtId="3" fontId="7" fillId="2" borderId="0" xfId="0" applyNumberFormat="1" applyFont="1" applyFill="1" applyBorder="1"/>
    <xf numFmtId="164" fontId="7" fillId="2" borderId="0" xfId="0" applyNumberFormat="1" applyFont="1" applyFill="1" applyBorder="1"/>
    <xf numFmtId="164" fontId="6" fillId="2" borderId="0" xfId="0" applyNumberFormat="1" applyFont="1" applyFill="1" applyBorder="1"/>
    <xf numFmtId="10" fontId="6" fillId="2" borderId="0" xfId="0" applyNumberFormat="1" applyFont="1" applyFill="1" applyBorder="1"/>
    <xf numFmtId="3" fontId="6" fillId="2" borderId="0" xfId="0" applyNumberFormat="1" applyFont="1" applyFill="1" applyBorder="1"/>
    <xf numFmtId="0" fontId="8" fillId="2" borderId="0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12" fillId="2" borderId="1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center" vertical="center" wrapText="1"/>
    </xf>
    <xf numFmtId="0" fontId="17" fillId="2" borderId="1" xfId="7" applyFont="1" applyFill="1" applyBorder="1" applyAlignment="1">
      <alignment horizontal="center" vertical="center" wrapText="1"/>
    </xf>
    <xf numFmtId="0" fontId="17" fillId="2" borderId="5" xfId="7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0" fillId="2" borderId="0" xfId="0" applyFill="1"/>
    <xf numFmtId="0" fontId="8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Alignment="1"/>
    <xf numFmtId="164" fontId="7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0" fontId="0" fillId="2" borderId="4" xfId="0" applyFill="1" applyBorder="1"/>
    <xf numFmtId="164" fontId="7" fillId="2" borderId="0" xfId="45" applyNumberFormat="1" applyFont="1" applyFill="1" applyBorder="1" applyAlignment="1">
      <alignment horizontal="center" vertical="center"/>
    </xf>
    <xf numFmtId="10" fontId="7" fillId="2" borderId="0" xfId="2" applyNumberFormat="1" applyFont="1" applyFill="1" applyBorder="1" applyAlignment="1">
      <alignment horizontal="center"/>
    </xf>
    <xf numFmtId="10" fontId="7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164" fontId="7" fillId="2" borderId="0" xfId="45" applyNumberFormat="1" applyFont="1" applyFill="1" applyBorder="1" applyAlignment="1">
      <alignment horizontal="center"/>
    </xf>
    <xf numFmtId="0" fontId="0" fillId="2" borderId="0" xfId="0" applyFill="1"/>
    <xf numFmtId="0" fontId="7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1" xfId="0" applyFont="1" applyFill="1" applyBorder="1" applyAlignment="1">
      <alignment horizontal="left"/>
    </xf>
    <xf numFmtId="172" fontId="7" fillId="2" borderId="0" xfId="0" applyNumberFormat="1" applyFont="1" applyFill="1"/>
    <xf numFmtId="172" fontId="17" fillId="2" borderId="3" xfId="0" applyNumberFormat="1" applyFont="1" applyFill="1" applyBorder="1" applyAlignment="1">
      <alignment horizontal="right"/>
    </xf>
    <xf numFmtId="172" fontId="17" fillId="2" borderId="6" xfId="0" applyNumberFormat="1" applyFont="1" applyFill="1" applyBorder="1" applyAlignment="1">
      <alignment horizontal="right"/>
    </xf>
    <xf numFmtId="164" fontId="6" fillId="2" borderId="0" xfId="45" applyNumberFormat="1" applyFont="1" applyFill="1" applyBorder="1" applyAlignment="1">
      <alignment horizontal="center" vertical="center"/>
    </xf>
    <xf numFmtId="10" fontId="6" fillId="2" borderId="0" xfId="2" applyNumberFormat="1" applyFont="1" applyFill="1" applyBorder="1" applyAlignment="1">
      <alignment horizontal="center" vertical="center"/>
    </xf>
    <xf numFmtId="164" fontId="6" fillId="2" borderId="0" xfId="45" applyNumberFormat="1" applyFont="1" applyFill="1" applyBorder="1" applyAlignment="1">
      <alignment horizontal="center"/>
    </xf>
    <xf numFmtId="10" fontId="6" fillId="2" borderId="0" xfId="2" applyNumberFormat="1" applyFont="1" applyFill="1" applyBorder="1" applyAlignment="1">
      <alignment horizontal="center"/>
    </xf>
    <xf numFmtId="172" fontId="7" fillId="2" borderId="0" xfId="0" applyNumberFormat="1" applyFont="1" applyFill="1" applyBorder="1"/>
    <xf numFmtId="172" fontId="17" fillId="2" borderId="0" xfId="0" applyNumberFormat="1" applyFont="1" applyFill="1" applyBorder="1" applyAlignment="1">
      <alignment horizontal="right"/>
    </xf>
    <xf numFmtId="172" fontId="17" fillId="2" borderId="1" xfId="0" applyNumberFormat="1" applyFont="1" applyFill="1" applyBorder="1" applyAlignment="1">
      <alignment horizontal="right"/>
    </xf>
    <xf numFmtId="164" fontId="38" fillId="3" borderId="3" xfId="44" applyNumberFormat="1" applyFont="1" applyFill="1" applyBorder="1" applyAlignment="1">
      <alignment horizontal="right"/>
    </xf>
    <xf numFmtId="0" fontId="6" fillId="2" borderId="0" xfId="2" applyNumberFormat="1" applyFont="1" applyFill="1" applyBorder="1" applyAlignment="1">
      <alignment horizontal="center" vertical="center"/>
    </xf>
    <xf numFmtId="0" fontId="6" fillId="2" borderId="0" xfId="1" applyNumberFormat="1" applyFont="1" applyFill="1" applyBorder="1" applyAlignment="1">
      <alignment horizontal="center" vertical="center"/>
    </xf>
    <xf numFmtId="0" fontId="6" fillId="2" borderId="0" xfId="45" applyNumberFormat="1" applyFont="1" applyFill="1" applyBorder="1" applyAlignment="1">
      <alignment horizontal="center" vertical="center"/>
    </xf>
    <xf numFmtId="164" fontId="0" fillId="2" borderId="0" xfId="0" applyNumberFormat="1" applyFill="1"/>
    <xf numFmtId="164" fontId="0" fillId="2" borderId="0" xfId="0" applyNumberFormat="1" applyFill="1" applyBorder="1"/>
    <xf numFmtId="165" fontId="34" fillId="2" borderId="0" xfId="6" applyNumberFormat="1" applyFont="1" applyFill="1" applyBorder="1" applyAlignment="1" applyProtection="1">
      <alignment horizontal="right" vertical="center"/>
      <protection locked="0"/>
    </xf>
    <xf numFmtId="165" fontId="34" fillId="2" borderId="0" xfId="4" applyNumberFormat="1" applyFont="1" applyFill="1" applyBorder="1" applyAlignment="1">
      <alignment horizontal="right" vertical="center"/>
    </xf>
    <xf numFmtId="3" fontId="42" fillId="2" borderId="0" xfId="0" applyNumberFormat="1" applyFont="1" applyFill="1" applyAlignment="1">
      <alignment horizontal="right" vertical="center"/>
    </xf>
    <xf numFmtId="165" fontId="43" fillId="2" borderId="0" xfId="4" applyNumberFormat="1" applyFont="1" applyFill="1" applyBorder="1" applyAlignment="1">
      <alignment horizontal="right" vertical="center"/>
    </xf>
    <xf numFmtId="164" fontId="6" fillId="2" borderId="0" xfId="0" applyNumberFormat="1" applyFont="1" applyFill="1"/>
    <xf numFmtId="164" fontId="6" fillId="2" borderId="1" xfId="0" applyNumberFormat="1" applyFont="1" applyFill="1" applyBorder="1"/>
    <xf numFmtId="173" fontId="34" fillId="2" borderId="0" xfId="4" applyNumberFormat="1" applyFont="1" applyFill="1" applyBorder="1" applyAlignment="1">
      <alignment horizontal="right" vertical="center"/>
    </xf>
    <xf numFmtId="2" fontId="6" fillId="2" borderId="0" xfId="0" applyNumberFormat="1" applyFont="1" applyFill="1"/>
    <xf numFmtId="174" fontId="34" fillId="2" borderId="0" xfId="6" applyNumberFormat="1" applyFont="1" applyFill="1" applyBorder="1" applyAlignment="1" applyProtection="1">
      <alignment horizontal="right" vertical="center"/>
      <protection locked="0"/>
    </xf>
    <xf numFmtId="174" fontId="43" fillId="2" borderId="0" xfId="4" applyNumberFormat="1" applyFont="1" applyFill="1" applyBorder="1" applyAlignment="1">
      <alignment horizontal="right" vertical="center"/>
    </xf>
    <xf numFmtId="0" fontId="38" fillId="2" borderId="0" xfId="7" applyFont="1" applyFill="1" applyAlignment="1">
      <alignment horizontal="center"/>
    </xf>
    <xf numFmtId="164" fontId="38" fillId="2" borderId="0" xfId="44" applyNumberFormat="1" applyFont="1" applyFill="1" applyAlignment="1">
      <alignment horizontal="center" vertical="center"/>
    </xf>
    <xf numFmtId="164" fontId="38" fillId="2" borderId="3" xfId="44" applyNumberFormat="1" applyFont="1" applyFill="1" applyBorder="1" applyAlignment="1">
      <alignment horizontal="right"/>
    </xf>
    <xf numFmtId="164" fontId="38" fillId="2" borderId="0" xfId="7" applyNumberFormat="1" applyFont="1" applyFill="1" applyAlignment="1">
      <alignment horizontal="left"/>
    </xf>
    <xf numFmtId="164" fontId="38" fillId="2" borderId="0" xfId="44" applyNumberFormat="1" applyFont="1" applyFill="1" applyAlignment="1">
      <alignment horizontal="right"/>
    </xf>
    <xf numFmtId="0" fontId="38" fillId="2" borderId="0" xfId="7" applyFont="1" applyFill="1" applyAlignment="1">
      <alignment horizontal="left"/>
    </xf>
    <xf numFmtId="164" fontId="17" fillId="2" borderId="0" xfId="44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2" borderId="0" xfId="45" applyNumberFormat="1" applyFont="1" applyFill="1" applyBorder="1" applyAlignment="1">
      <alignment horizontal="right"/>
    </xf>
    <xf numFmtId="0" fontId="6" fillId="2" borderId="0" xfId="2" applyNumberFormat="1" applyFont="1" applyFill="1" applyBorder="1" applyAlignment="1">
      <alignment horizontal="right"/>
    </xf>
    <xf numFmtId="0" fontId="6" fillId="2" borderId="0" xfId="1" applyNumberFormat="1" applyFont="1" applyFill="1" applyBorder="1" applyAlignment="1">
      <alignment horizontal="right"/>
    </xf>
    <xf numFmtId="0" fontId="6" fillId="2" borderId="0" xfId="45" applyNumberFormat="1" applyFont="1" applyFill="1" applyBorder="1" applyAlignment="1">
      <alignment horizontal="right"/>
    </xf>
    <xf numFmtId="0" fontId="17" fillId="2" borderId="0" xfId="7" applyFont="1" applyFill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164" fontId="17" fillId="2" borderId="0" xfId="7" applyNumberFormat="1" applyFont="1" applyFill="1" applyAlignment="1">
      <alignment horizontal="right"/>
    </xf>
    <xf numFmtId="173" fontId="43" fillId="2" borderId="0" xfId="4" applyNumberFormat="1" applyFont="1" applyFill="1" applyBorder="1" applyAlignment="1">
      <alignment horizontal="right" vertical="center"/>
    </xf>
    <xf numFmtId="173" fontId="43" fillId="2" borderId="1" xfId="4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/>
    <xf numFmtId="0" fontId="6" fillId="2" borderId="18" xfId="0" applyFont="1" applyFill="1" applyBorder="1" applyAlignment="1">
      <alignment horizontal="center"/>
    </xf>
    <xf numFmtId="172" fontId="7" fillId="2" borderId="0" xfId="0" applyNumberFormat="1" applyFont="1" applyFill="1" applyAlignment="1">
      <alignment horizontal="center" vertical="center"/>
    </xf>
    <xf numFmtId="172" fontId="17" fillId="2" borderId="3" xfId="0" applyNumberFormat="1" applyFont="1" applyFill="1" applyBorder="1" applyAlignment="1">
      <alignment horizontal="center" vertical="center"/>
    </xf>
    <xf numFmtId="172" fontId="17" fillId="2" borderId="6" xfId="0" applyNumberFormat="1" applyFont="1" applyFill="1" applyBorder="1" applyAlignment="1">
      <alignment horizontal="center" vertical="center"/>
    </xf>
    <xf numFmtId="174" fontId="34" fillId="2" borderId="0" xfId="6" applyNumberFormat="1" applyFont="1" applyFill="1" applyBorder="1" applyAlignment="1" applyProtection="1">
      <alignment horizontal="center" vertical="center"/>
      <protection locked="0"/>
    </xf>
    <xf numFmtId="173" fontId="34" fillId="2" borderId="0" xfId="4" applyNumberFormat="1" applyFont="1" applyFill="1" applyBorder="1" applyAlignment="1">
      <alignment horizontal="center" vertical="center"/>
    </xf>
    <xf numFmtId="174" fontId="34" fillId="2" borderId="0" xfId="4" applyNumberFormat="1" applyFont="1" applyFill="1" applyBorder="1" applyAlignment="1">
      <alignment horizontal="center" vertical="center"/>
    </xf>
    <xf numFmtId="173" fontId="43" fillId="2" borderId="0" xfId="27" applyNumberFormat="1" applyFont="1" applyFill="1" applyBorder="1" applyAlignment="1">
      <alignment horizontal="center" vertical="center"/>
    </xf>
    <xf numFmtId="174" fontId="34" fillId="2" borderId="0" xfId="27" applyNumberFormat="1" applyFont="1" applyFill="1" applyBorder="1" applyAlignment="1">
      <alignment horizontal="center" vertical="center"/>
    </xf>
    <xf numFmtId="3" fontId="42" fillId="2" borderId="0" xfId="0" applyNumberFormat="1" applyFont="1" applyFill="1" applyAlignment="1">
      <alignment horizontal="center" vertical="center"/>
    </xf>
    <xf numFmtId="165" fontId="43" fillId="2" borderId="0" xfId="4" applyNumberFormat="1" applyFont="1" applyFill="1" applyBorder="1" applyAlignment="1">
      <alignment horizontal="center" vertical="center"/>
    </xf>
    <xf numFmtId="166" fontId="43" fillId="2" borderId="0" xfId="27" applyNumberFormat="1" applyFont="1" applyFill="1" applyBorder="1" applyAlignment="1">
      <alignment vertical="center"/>
    </xf>
    <xf numFmtId="173" fontId="43" fillId="2" borderId="0" xfId="4" applyNumberFormat="1" applyFont="1" applyFill="1" applyBorder="1" applyAlignment="1">
      <alignment horizontal="center" vertical="center"/>
    </xf>
    <xf numFmtId="173" fontId="43" fillId="2" borderId="1" xfId="4" applyNumberFormat="1" applyFont="1" applyFill="1" applyBorder="1" applyAlignment="1">
      <alignment horizontal="center" vertical="center"/>
    </xf>
    <xf numFmtId="173" fontId="43" fillId="2" borderId="1" xfId="27" applyNumberFormat="1" applyFont="1" applyFill="1" applyBorder="1" applyAlignment="1">
      <alignment horizontal="center" vertical="center"/>
    </xf>
    <xf numFmtId="0" fontId="37" fillId="2" borderId="0" xfId="27" applyFont="1" applyFill="1" applyAlignment="1">
      <alignment vertical="center"/>
    </xf>
    <xf numFmtId="2" fontId="6" fillId="2" borderId="0" xfId="0" applyNumberFormat="1" applyFont="1" applyFill="1" applyAlignment="1">
      <alignment horizontal="center"/>
    </xf>
    <xf numFmtId="0" fontId="43" fillId="2" borderId="1" xfId="4" applyFont="1" applyFill="1" applyBorder="1" applyAlignment="1">
      <alignment horizontal="center" vertical="center" wrapText="1"/>
    </xf>
    <xf numFmtId="0" fontId="34" fillId="2" borderId="0" xfId="6" applyNumberFormat="1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16" fillId="2" borderId="0" xfId="7" applyFont="1" applyFill="1" applyBorder="1" applyAlignment="1">
      <alignment horizontal="left" vertical="top"/>
    </xf>
    <xf numFmtId="172" fontId="17" fillId="2" borderId="10" xfId="0" applyNumberFormat="1" applyFont="1" applyFill="1" applyBorder="1" applyAlignment="1">
      <alignment horizontal="center" vertical="center"/>
    </xf>
    <xf numFmtId="166" fontId="17" fillId="2" borderId="6" xfId="0" applyNumberFormat="1" applyFont="1" applyFill="1" applyBorder="1" applyAlignment="1">
      <alignment horizontal="center" vertical="center"/>
    </xf>
    <xf numFmtId="169" fontId="16" fillId="2" borderId="3" xfId="7" applyNumberFormat="1" applyFont="1" applyFill="1" applyBorder="1" applyAlignment="1">
      <alignment horizontal="right" vertical="center"/>
    </xf>
    <xf numFmtId="169" fontId="17" fillId="2" borderId="3" xfId="7" applyNumberFormat="1" applyFont="1" applyFill="1" applyBorder="1" applyAlignment="1">
      <alignment horizontal="right" vertical="center"/>
    </xf>
    <xf numFmtId="169" fontId="17" fillId="2" borderId="6" xfId="7" applyNumberFormat="1" applyFont="1" applyFill="1" applyBorder="1" applyAlignment="1">
      <alignment horizontal="right" vertical="center"/>
    </xf>
    <xf numFmtId="170" fontId="16" fillId="2" borderId="3" xfId="7" applyNumberFormat="1" applyFont="1" applyFill="1" applyBorder="1" applyAlignment="1">
      <alignment horizontal="right" vertical="center"/>
    </xf>
    <xf numFmtId="0" fontId="17" fillId="2" borderId="3" xfId="7" applyFont="1" applyFill="1" applyBorder="1" applyAlignment="1">
      <alignment horizontal="right" vertical="center"/>
    </xf>
    <xf numFmtId="0" fontId="17" fillId="2" borderId="6" xfId="7" applyFont="1" applyFill="1" applyBorder="1" applyAlignment="1">
      <alignment horizontal="right" vertical="center"/>
    </xf>
    <xf numFmtId="0" fontId="16" fillId="0" borderId="0" xfId="0" applyFont="1" applyAlignment="1">
      <alignment vertical="top"/>
    </xf>
    <xf numFmtId="0" fontId="42" fillId="2" borderId="1" xfId="0" applyFont="1" applyFill="1" applyBorder="1" applyAlignment="1">
      <alignment horizontal="center" vertical="center"/>
    </xf>
    <xf numFmtId="0" fontId="42" fillId="2" borderId="0" xfId="0" applyFont="1" applyFill="1"/>
    <xf numFmtId="0" fontId="39" fillId="2" borderId="3" xfId="0" applyFont="1" applyFill="1" applyBorder="1" applyAlignment="1">
      <alignment vertical="top"/>
    </xf>
    <xf numFmtId="3" fontId="39" fillId="3" borderId="3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top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left"/>
    </xf>
    <xf numFmtId="3" fontId="10" fillId="3" borderId="3" xfId="0" applyNumberFormat="1" applyFont="1" applyFill="1" applyBorder="1" applyAlignment="1">
      <alignment horizontal="center" vertical="center"/>
    </xf>
    <xf numFmtId="3" fontId="10" fillId="3" borderId="8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/>
    </xf>
    <xf numFmtId="3" fontId="10" fillId="3" borderId="6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11" xfId="0" applyFont="1" applyFill="1" applyBorder="1" applyAlignment="1">
      <alignment vertical="center"/>
    </xf>
    <xf numFmtId="0" fontId="17" fillId="2" borderId="0" xfId="0" applyFont="1" applyFill="1" applyBorder="1" applyAlignment="1">
      <alignment vertical="top"/>
    </xf>
    <xf numFmtId="3" fontId="17" fillId="3" borderId="6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top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2" borderId="0" xfId="0" applyFont="1" applyFill="1" applyAlignment="1">
      <alignment horizontal="center" vertical="center"/>
    </xf>
    <xf numFmtId="3" fontId="43" fillId="2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3" fontId="17" fillId="2" borderId="0" xfId="0" applyNumberFormat="1" applyFont="1" applyFill="1" applyAlignment="1">
      <alignment horizontal="center" vertical="center"/>
    </xf>
    <xf numFmtId="3" fontId="42" fillId="2" borderId="1" xfId="0" applyNumberFormat="1" applyFont="1" applyFill="1" applyBorder="1" applyAlignment="1">
      <alignment horizontal="center" vertical="center"/>
    </xf>
    <xf numFmtId="0" fontId="42" fillId="2" borderId="4" xfId="0" applyFont="1" applyFill="1" applyBorder="1"/>
    <xf numFmtId="0" fontId="10" fillId="3" borderId="0" xfId="0" applyFont="1" applyFill="1" applyBorder="1" applyAlignment="1">
      <alignment wrapText="1"/>
    </xf>
    <xf numFmtId="0" fontId="45" fillId="2" borderId="0" xfId="0" applyFont="1" applyFill="1"/>
    <xf numFmtId="0" fontId="40" fillId="2" borderId="0" xfId="0" applyFont="1" applyFill="1" applyAlignment="1"/>
    <xf numFmtId="0" fontId="9" fillId="2" borderId="0" xfId="0" applyFont="1" applyFill="1"/>
    <xf numFmtId="0" fontId="6" fillId="2" borderId="4" xfId="0" applyFont="1" applyFill="1" applyBorder="1"/>
    <xf numFmtId="2" fontId="7" fillId="2" borderId="0" xfId="0" applyNumberFormat="1" applyFont="1" applyFill="1"/>
    <xf numFmtId="3" fontId="34" fillId="2" borderId="0" xfId="4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wrapText="1"/>
    </xf>
    <xf numFmtId="0" fontId="0" fillId="0" borderId="0" xfId="0" applyFill="1"/>
    <xf numFmtId="0" fontId="38" fillId="2" borderId="0" xfId="7" applyFont="1" applyFill="1" applyBorder="1" applyAlignment="1">
      <alignment horizontal="center" vertical="center" wrapText="1"/>
    </xf>
    <xf numFmtId="0" fontId="15" fillId="2" borderId="0" xfId="7" applyFill="1" applyBorder="1"/>
    <xf numFmtId="164" fontId="41" fillId="2" borderId="0" xfId="44" applyNumberFormat="1" applyFont="1" applyFill="1" applyBorder="1" applyAlignment="1">
      <alignment horizontal="right"/>
    </xf>
    <xf numFmtId="0" fontId="38" fillId="2" borderId="0" xfId="7" applyFont="1" applyFill="1" applyBorder="1" applyAlignment="1">
      <alignment horizontal="left"/>
    </xf>
    <xf numFmtId="164" fontId="38" fillId="2" borderId="0" xfId="44" applyNumberFormat="1" applyFont="1" applyFill="1" applyBorder="1" applyAlignment="1">
      <alignment horizontal="right"/>
    </xf>
    <xf numFmtId="0" fontId="37" fillId="2" borderId="0" xfId="3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17" fillId="2" borderId="5" xfId="7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48" fillId="2" borderId="0" xfId="7" applyFont="1" applyFill="1" applyAlignment="1">
      <alignment vertical="top"/>
    </xf>
    <xf numFmtId="0" fontId="49" fillId="2" borderId="0" xfId="7" applyFont="1" applyFill="1" applyAlignment="1">
      <alignment horizontal="left" vertical="top"/>
    </xf>
    <xf numFmtId="0" fontId="12" fillId="2" borderId="1" xfId="4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center" vertical="center"/>
    </xf>
    <xf numFmtId="0" fontId="17" fillId="2" borderId="5" xfId="7" applyFont="1" applyFill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 vertical="center"/>
    </xf>
    <xf numFmtId="170" fontId="41" fillId="2" borderId="0" xfId="7" applyNumberFormat="1" applyFont="1" applyFill="1" applyBorder="1" applyAlignment="1">
      <alignment horizontal="right"/>
    </xf>
    <xf numFmtId="170" fontId="38" fillId="2" borderId="0" xfId="7" applyNumberFormat="1" applyFont="1" applyFill="1" applyBorder="1" applyAlignment="1">
      <alignment horizontal="right"/>
    </xf>
    <xf numFmtId="0" fontId="10" fillId="2" borderId="0" xfId="7" applyFont="1" applyFill="1" applyBorder="1" applyAlignment="1"/>
    <xf numFmtId="170" fontId="17" fillId="2" borderId="1" xfId="7" applyNumberFormat="1" applyFont="1" applyFill="1" applyBorder="1" applyAlignment="1">
      <alignment horizontal="right"/>
    </xf>
    <xf numFmtId="164" fontId="17" fillId="2" borderId="1" xfId="44" applyNumberFormat="1" applyFont="1" applyFill="1" applyBorder="1" applyAlignment="1">
      <alignment horizontal="right"/>
    </xf>
    <xf numFmtId="0" fontId="17" fillId="2" borderId="1" xfId="7" applyFont="1" applyFill="1" applyBorder="1" applyAlignment="1">
      <alignment horizontal="left"/>
    </xf>
    <xf numFmtId="170" fontId="17" fillId="2" borderId="0" xfId="7" applyNumberFormat="1" applyFont="1" applyFill="1" applyBorder="1" applyAlignment="1">
      <alignment horizontal="right"/>
    </xf>
    <xf numFmtId="164" fontId="17" fillId="2" borderId="0" xfId="44" applyNumberFormat="1" applyFont="1" applyFill="1" applyBorder="1" applyAlignment="1">
      <alignment horizontal="right"/>
    </xf>
    <xf numFmtId="170" fontId="16" fillId="2" borderId="0" xfId="7" applyNumberFormat="1" applyFont="1" applyFill="1" applyBorder="1" applyAlignment="1">
      <alignment horizontal="right"/>
    </xf>
    <xf numFmtId="164" fontId="16" fillId="2" borderId="0" xfId="44" applyNumberFormat="1" applyFont="1" applyFill="1" applyBorder="1" applyAlignment="1">
      <alignment horizontal="right"/>
    </xf>
    <xf numFmtId="0" fontId="16" fillId="2" borderId="0" xfId="7" applyFont="1" applyFill="1" applyBorder="1" applyAlignment="1">
      <alignment horizontal="left"/>
    </xf>
    <xf numFmtId="0" fontId="6" fillId="2" borderId="0" xfId="0" applyFont="1" applyFill="1" applyAlignment="1"/>
    <xf numFmtId="0" fontId="6" fillId="2" borderId="0" xfId="0" applyFont="1" applyFill="1" applyBorder="1" applyAlignment="1"/>
    <xf numFmtId="0" fontId="7" fillId="2" borderId="0" xfId="0" applyFont="1" applyFill="1" applyAlignment="1"/>
    <xf numFmtId="170" fontId="47" fillId="2" borderId="0" xfId="7" applyNumberFormat="1" applyFont="1" applyFill="1" applyBorder="1" applyAlignment="1">
      <alignment horizontal="right"/>
    </xf>
    <xf numFmtId="164" fontId="47" fillId="2" borderId="0" xfId="44" applyNumberFormat="1" applyFont="1" applyFill="1" applyBorder="1" applyAlignment="1">
      <alignment horizontal="right"/>
    </xf>
    <xf numFmtId="0" fontId="47" fillId="2" borderId="0" xfId="7" applyFont="1" applyFill="1" applyBorder="1" applyAlignment="1">
      <alignment horizontal="left"/>
    </xf>
    <xf numFmtId="170" fontId="48" fillId="2" borderId="0" xfId="7" applyNumberFormat="1" applyFont="1" applyFill="1" applyBorder="1" applyAlignment="1">
      <alignment horizontal="right"/>
    </xf>
    <xf numFmtId="164" fontId="48" fillId="2" borderId="0" xfId="44" applyNumberFormat="1" applyFont="1" applyFill="1" applyBorder="1" applyAlignment="1">
      <alignment horizontal="right"/>
    </xf>
    <xf numFmtId="0" fontId="48" fillId="2" borderId="0" xfId="7" applyFont="1" applyFill="1" applyBorder="1" applyAlignment="1">
      <alignment horizontal="left"/>
    </xf>
    <xf numFmtId="0" fontId="41" fillId="2" borderId="0" xfId="7" applyFont="1" applyFill="1" applyBorder="1" applyAlignment="1">
      <alignment horizontal="left"/>
    </xf>
    <xf numFmtId="170" fontId="16" fillId="0" borderId="8" xfId="7" applyNumberFormat="1" applyFont="1" applyBorder="1" applyAlignment="1">
      <alignment horizontal="right"/>
    </xf>
    <xf numFmtId="164" fontId="16" fillId="0" borderId="0" xfId="44" applyNumberFormat="1" applyFont="1" applyFill="1" applyAlignment="1">
      <alignment horizontal="right"/>
    </xf>
    <xf numFmtId="0" fontId="16" fillId="3" borderId="8" xfId="7" applyFont="1" applyFill="1" applyBorder="1" applyAlignment="1">
      <alignment horizontal="left"/>
    </xf>
    <xf numFmtId="170" fontId="17" fillId="2" borderId="8" xfId="7" applyNumberFormat="1" applyFont="1" applyFill="1" applyBorder="1" applyAlignment="1">
      <alignment horizontal="right"/>
    </xf>
    <xf numFmtId="170" fontId="16" fillId="2" borderId="3" xfId="7" applyNumberFormat="1" applyFont="1" applyFill="1" applyBorder="1" applyAlignment="1">
      <alignment horizontal="right"/>
    </xf>
    <xf numFmtId="164" fontId="16" fillId="2" borderId="0" xfId="44" applyNumberFormat="1" applyFont="1" applyFill="1" applyAlignment="1">
      <alignment horizontal="right"/>
    </xf>
    <xf numFmtId="0" fontId="16" fillId="2" borderId="3" xfId="7" applyFont="1" applyFill="1" applyBorder="1" applyAlignment="1">
      <alignment horizontal="left"/>
    </xf>
    <xf numFmtId="164" fontId="7" fillId="2" borderId="0" xfId="1" applyNumberFormat="1" applyFont="1" applyFill="1" applyAlignment="1">
      <alignment horizontal="left" vertical="center"/>
    </xf>
    <xf numFmtId="164" fontId="7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horizontal="left"/>
    </xf>
    <xf numFmtId="164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7" fillId="2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Border="1" applyAlignment="1">
      <alignment horizontal="center"/>
    </xf>
    <xf numFmtId="0" fontId="0" fillId="2" borderId="0" xfId="0" applyNumberFormat="1" applyFill="1" applyBorder="1"/>
    <xf numFmtId="0" fontId="8" fillId="2" borderId="0" xfId="0" applyNumberFormat="1" applyFont="1" applyFill="1" applyBorder="1"/>
    <xf numFmtId="0" fontId="0" fillId="2" borderId="0" xfId="0" applyNumberFormat="1" applyFill="1"/>
    <xf numFmtId="175" fontId="6" fillId="2" borderId="0" xfId="0" applyNumberFormat="1" applyFont="1" applyFill="1" applyBorder="1" applyAlignment="1">
      <alignment horizontal="center"/>
    </xf>
    <xf numFmtId="175" fontId="6" fillId="2" borderId="1" xfId="0" applyNumberFormat="1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75" fontId="6" fillId="2" borderId="0" xfId="0" applyNumberFormat="1" applyFont="1" applyFill="1" applyBorder="1" applyAlignment="1">
      <alignment horizontal="center" vertical="center"/>
    </xf>
    <xf numFmtId="175" fontId="6" fillId="2" borderId="1" xfId="0" applyNumberFormat="1" applyFont="1" applyFill="1" applyBorder="1" applyAlignment="1">
      <alignment horizontal="center" vertical="center"/>
    </xf>
    <xf numFmtId="175" fontId="6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top"/>
    </xf>
    <xf numFmtId="164" fontId="6" fillId="2" borderId="0" xfId="0" applyNumberFormat="1" applyFont="1" applyFill="1" applyAlignment="1">
      <alignment horizontal="center" vertical="top"/>
    </xf>
    <xf numFmtId="3" fontId="6" fillId="2" borderId="0" xfId="0" applyNumberFormat="1" applyFont="1" applyFill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top"/>
    </xf>
    <xf numFmtId="0" fontId="3" fillId="2" borderId="0" xfId="3" applyFill="1"/>
    <xf numFmtId="0" fontId="17" fillId="2" borderId="0" xfId="7" applyFont="1" applyFill="1"/>
    <xf numFmtId="0" fontId="17" fillId="2" borderId="0" xfId="7" applyFont="1" applyFill="1" applyBorder="1"/>
    <xf numFmtId="164" fontId="16" fillId="2" borderId="0" xfId="44" applyNumberFormat="1" applyFont="1" applyFill="1" applyAlignment="1">
      <alignment horizontal="center"/>
    </xf>
    <xf numFmtId="164" fontId="16" fillId="2" borderId="3" xfId="44" applyNumberFormat="1" applyFont="1" applyFill="1" applyBorder="1" applyAlignment="1">
      <alignment horizontal="right"/>
    </xf>
    <xf numFmtId="164" fontId="17" fillId="2" borderId="0" xfId="44" applyNumberFormat="1" applyFont="1" applyFill="1" applyAlignment="1">
      <alignment horizontal="center"/>
    </xf>
    <xf numFmtId="164" fontId="17" fillId="2" borderId="3" xfId="44" applyNumberFormat="1" applyFont="1" applyFill="1" applyBorder="1" applyAlignment="1">
      <alignment horizontal="right"/>
    </xf>
    <xf numFmtId="164" fontId="17" fillId="2" borderId="9" xfId="44" applyNumberFormat="1" applyFont="1" applyFill="1" applyBorder="1" applyAlignment="1">
      <alignment horizontal="center"/>
    </xf>
    <xf numFmtId="164" fontId="17" fillId="2" borderId="10" xfId="44" applyNumberFormat="1" applyFont="1" applyFill="1" applyBorder="1" applyAlignment="1">
      <alignment horizontal="right"/>
    </xf>
    <xf numFmtId="164" fontId="17" fillId="2" borderId="0" xfId="44" applyNumberFormat="1" applyFont="1" applyFill="1" applyBorder="1" applyAlignment="1">
      <alignment horizontal="center"/>
    </xf>
    <xf numFmtId="164" fontId="17" fillId="2" borderId="8" xfId="44" applyNumberFormat="1" applyFont="1" applyFill="1" applyBorder="1" applyAlignment="1">
      <alignment horizontal="right"/>
    </xf>
    <xf numFmtId="0" fontId="28" fillId="2" borderId="0" xfId="7" applyFont="1" applyFill="1" applyAlignment="1"/>
    <xf numFmtId="0" fontId="28" fillId="2" borderId="3" xfId="7" applyFont="1" applyFill="1" applyBorder="1" applyAlignment="1"/>
    <xf numFmtId="0" fontId="50" fillId="2" borderId="0" xfId="7" applyFont="1" applyFill="1" applyAlignment="1"/>
    <xf numFmtId="174" fontId="0" fillId="2" borderId="0" xfId="0" applyNumberFormat="1" applyFill="1"/>
    <xf numFmtId="164" fontId="38" fillId="2" borderId="25" xfId="44" applyNumberFormat="1" applyFont="1" applyFill="1" applyBorder="1" applyAlignment="1">
      <alignment horizontal="right"/>
    </xf>
    <xf numFmtId="164" fontId="38" fillId="3" borderId="7" xfId="44" applyNumberFormat="1" applyFont="1" applyFill="1" applyBorder="1" applyAlignment="1">
      <alignment horizontal="right"/>
    </xf>
    <xf numFmtId="3" fontId="15" fillId="2" borderId="0" xfId="7" applyNumberFormat="1" applyFill="1" applyBorder="1"/>
    <xf numFmtId="164" fontId="6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vertical="top"/>
    </xf>
    <xf numFmtId="0" fontId="10" fillId="2" borderId="3" xfId="0" applyFont="1" applyFill="1" applyBorder="1" applyAlignment="1">
      <alignment vertical="top" wrapText="1"/>
    </xf>
    <xf numFmtId="0" fontId="28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top"/>
    </xf>
    <xf numFmtId="3" fontId="16" fillId="2" borderId="0" xfId="0" applyNumberFormat="1" applyFont="1" applyFill="1" applyBorder="1" applyAlignment="1">
      <alignment horizontal="center" vertical="center"/>
    </xf>
    <xf numFmtId="3" fontId="44" fillId="2" borderId="0" xfId="0" applyNumberFormat="1" applyFont="1" applyFill="1" applyBorder="1"/>
    <xf numFmtId="3" fontId="42" fillId="2" borderId="0" xfId="0" applyNumberFormat="1" applyFont="1" applyFill="1" applyBorder="1"/>
    <xf numFmtId="0" fontId="17" fillId="2" borderId="0" xfId="0" applyFont="1" applyFill="1" applyBorder="1" applyAlignment="1">
      <alignment horizontal="left"/>
    </xf>
    <xf numFmtId="3" fontId="17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0" fontId="10" fillId="2" borderId="0" xfId="7" applyFont="1" applyFill="1" applyAlignment="1">
      <alignment horizontal="left"/>
    </xf>
    <xf numFmtId="0" fontId="10" fillId="2" borderId="0" xfId="7" applyFont="1" applyFill="1" applyAlignment="1">
      <alignment horizontal="right"/>
    </xf>
    <xf numFmtId="0" fontId="39" fillId="2" borderId="3" xfId="7" applyFont="1" applyFill="1" applyBorder="1" applyAlignment="1">
      <alignment horizontal="left" wrapText="1"/>
    </xf>
    <xf numFmtId="0" fontId="10" fillId="2" borderId="0" xfId="7" applyFont="1" applyFill="1" applyBorder="1" applyAlignment="1">
      <alignment horizontal="left"/>
    </xf>
    <xf numFmtId="0" fontId="10" fillId="2" borderId="0" xfId="7" applyFont="1" applyFill="1" applyBorder="1" applyAlignment="1">
      <alignment horizontal="right"/>
    </xf>
    <xf numFmtId="0" fontId="39" fillId="2" borderId="0" xfId="7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top" wrapText="1"/>
    </xf>
    <xf numFmtId="0" fontId="37" fillId="2" borderId="0" xfId="3" applyFont="1" applyFill="1" applyAlignment="1">
      <alignment horizontal="center" vertical="center"/>
    </xf>
    <xf numFmtId="0" fontId="37" fillId="2" borderId="0" xfId="3" applyFont="1" applyFill="1"/>
    <xf numFmtId="164" fontId="41" fillId="2" borderId="0" xfId="44" applyNumberFormat="1" applyFont="1" applyFill="1" applyAlignment="1">
      <alignment horizontal="right"/>
    </xf>
    <xf numFmtId="0" fontId="3" fillId="2" borderId="0" xfId="3" applyFill="1" applyAlignment="1">
      <alignment vertical="center"/>
    </xf>
    <xf numFmtId="0" fontId="4" fillId="2" borderId="0" xfId="0" applyFont="1" applyFill="1" applyAlignment="1">
      <alignment vertical="top" readingOrder="1"/>
    </xf>
    <xf numFmtId="0" fontId="3" fillId="2" borderId="0" xfId="3" applyFill="1" applyAlignment="1">
      <alignment vertical="top" readingOrder="1"/>
    </xf>
    <xf numFmtId="0" fontId="3" fillId="2" borderId="0" xfId="3" applyFill="1" applyAlignment="1">
      <alignment vertical="top"/>
    </xf>
    <xf numFmtId="0" fontId="3" fillId="0" borderId="0" xfId="3" applyAlignment="1">
      <alignment vertical="top"/>
    </xf>
    <xf numFmtId="173" fontId="34" fillId="2" borderId="0" xfId="27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0" fontId="10" fillId="2" borderId="0" xfId="7" applyFont="1" applyFill="1" applyAlignment="1">
      <alignment horizontal="left"/>
    </xf>
    <xf numFmtId="0" fontId="10" fillId="2" borderId="0" xfId="7" applyFont="1" applyFill="1" applyAlignment="1">
      <alignment horizontal="right"/>
    </xf>
    <xf numFmtId="0" fontId="39" fillId="2" borderId="0" xfId="7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30" fillId="2" borderId="0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6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top"/>
    </xf>
    <xf numFmtId="2" fontId="6" fillId="2" borderId="0" xfId="0" applyNumberFormat="1" applyFont="1" applyFill="1" applyBorder="1"/>
    <xf numFmtId="0" fontId="10" fillId="2" borderId="0" xfId="7" applyFont="1" applyFill="1" applyAlignment="1"/>
    <xf numFmtId="164" fontId="16" fillId="2" borderId="0" xfId="44" applyNumberFormat="1" applyFont="1" applyFill="1" applyAlignment="1">
      <alignment vertical="center"/>
    </xf>
    <xf numFmtId="164" fontId="17" fillId="2" borderId="0" xfId="44" applyNumberFormat="1" applyFont="1" applyFill="1" applyAlignment="1">
      <alignment vertical="center"/>
    </xf>
    <xf numFmtId="164" fontId="17" fillId="2" borderId="9" xfId="44" applyNumberFormat="1" applyFont="1" applyFill="1" applyBorder="1" applyAlignment="1">
      <alignment vertical="center"/>
    </xf>
    <xf numFmtId="9" fontId="7" fillId="2" borderId="0" xfId="2" applyFont="1" applyFill="1" applyAlignment="1">
      <alignment horizontal="center" vertical="center"/>
    </xf>
    <xf numFmtId="0" fontId="3" fillId="2" borderId="0" xfId="3" applyFill="1" applyAlignment="1">
      <alignment horizontal="left" vertical="top" wrapText="1"/>
    </xf>
    <xf numFmtId="0" fontId="3" fillId="2" borderId="0" xfId="3" applyFill="1" applyAlignment="1">
      <alignment horizontal="left" wrapText="1"/>
    </xf>
    <xf numFmtId="0" fontId="3" fillId="0" borderId="0" xfId="3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0" xfId="7" applyFont="1" applyFill="1" applyAlignment="1">
      <alignment horizontal="left"/>
    </xf>
    <xf numFmtId="0" fontId="10" fillId="2" borderId="0" xfId="7" applyFont="1" applyFill="1" applyAlignment="1">
      <alignment horizontal="right"/>
    </xf>
    <xf numFmtId="0" fontId="39" fillId="2" borderId="3" xfId="7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left" vertical="top" wrapText="1"/>
    </xf>
    <xf numFmtId="0" fontId="10" fillId="0" borderId="17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2" borderId="0" xfId="7" applyFont="1" applyFill="1" applyAlignment="1">
      <alignment horizontal="left" wrapText="1"/>
    </xf>
    <xf numFmtId="0" fontId="28" fillId="2" borderId="0" xfId="7" applyFont="1" applyFill="1" applyAlignment="1">
      <alignment horizontal="left" vertical="top" wrapText="1"/>
    </xf>
    <xf numFmtId="0" fontId="10" fillId="2" borderId="0" xfId="7" applyFont="1" applyFill="1" applyBorder="1" applyAlignment="1">
      <alignment horizontal="left" wrapText="1"/>
    </xf>
    <xf numFmtId="0" fontId="10" fillId="2" borderId="0" xfId="7" applyFont="1" applyFill="1" applyBorder="1" applyAlignment="1">
      <alignment horizontal="right"/>
    </xf>
    <xf numFmtId="0" fontId="39" fillId="2" borderId="0" xfId="7" applyFont="1" applyFill="1" applyBorder="1" applyAlignment="1">
      <alignment horizontal="left" wrapText="1"/>
    </xf>
    <xf numFmtId="0" fontId="10" fillId="2" borderId="0" xfId="7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2" fillId="2" borderId="1" xfId="4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/>
    </xf>
    <xf numFmtId="0" fontId="38" fillId="2" borderId="0" xfId="7" applyFont="1" applyFill="1" applyBorder="1" applyAlignment="1">
      <alignment horizontal="center" vertical="center" wrapText="1"/>
    </xf>
    <xf numFmtId="0" fontId="37" fillId="2" borderId="1" xfId="27" applyFont="1" applyFill="1" applyBorder="1" applyAlignment="1">
      <alignment horizontal="center" vertical="center"/>
    </xf>
    <xf numFmtId="0" fontId="43" fillId="2" borderId="1" xfId="27" applyFont="1" applyFill="1" applyBorder="1" applyAlignment="1">
      <alignment horizontal="center" vertical="center"/>
    </xf>
    <xf numFmtId="0" fontId="43" fillId="2" borderId="0" xfId="4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3" fillId="2" borderId="2" xfId="4" applyFont="1" applyFill="1" applyBorder="1" applyAlignment="1">
      <alignment horizontal="center" vertical="center"/>
    </xf>
    <xf numFmtId="0" fontId="43" fillId="2" borderId="1" xfId="4" applyFont="1" applyFill="1" applyBorder="1" applyAlignment="1">
      <alignment horizontal="center" vertical="center"/>
    </xf>
    <xf numFmtId="0" fontId="43" fillId="2" borderId="4" xfId="4" applyFont="1" applyFill="1" applyBorder="1" applyAlignment="1">
      <alignment horizontal="center" vertical="center"/>
    </xf>
    <xf numFmtId="0" fontId="43" fillId="2" borderId="0" xfId="4" applyFont="1" applyFill="1" applyBorder="1" applyAlignment="1">
      <alignment horizontal="center" vertical="center"/>
    </xf>
    <xf numFmtId="0" fontId="17" fillId="2" borderId="4" xfId="7" applyFont="1" applyFill="1" applyBorder="1" applyAlignment="1">
      <alignment horizontal="center" vertical="center" wrapText="1"/>
    </xf>
    <xf numFmtId="0" fontId="17" fillId="2" borderId="1" xfId="7" applyFont="1" applyFill="1" applyBorder="1" applyAlignment="1">
      <alignment horizontal="center" vertical="center" wrapText="1"/>
    </xf>
    <xf numFmtId="0" fontId="17" fillId="2" borderId="2" xfId="7" applyFont="1" applyFill="1" applyBorder="1" applyAlignment="1">
      <alignment horizontal="center" vertical="center" wrapText="1"/>
    </xf>
    <xf numFmtId="0" fontId="17" fillId="2" borderId="19" xfId="7" applyFont="1" applyFill="1" applyBorder="1" applyAlignment="1">
      <alignment horizontal="center" vertical="center" wrapText="1"/>
    </xf>
    <xf numFmtId="0" fontId="17" fillId="2" borderId="5" xfId="7" applyFont="1" applyFill="1" applyBorder="1" applyAlignment="1">
      <alignment horizontal="center" vertical="center" wrapText="1"/>
    </xf>
    <xf numFmtId="0" fontId="17" fillId="2" borderId="9" xfId="7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0" fillId="3" borderId="3" xfId="0" applyFont="1" applyFill="1" applyBorder="1" applyAlignment="1">
      <alignment horizontal="right" vertical="center" wrapText="1"/>
    </xf>
    <xf numFmtId="0" fontId="28" fillId="0" borderId="0" xfId="7" applyFont="1" applyAlignment="1">
      <alignment horizontal="left" vertical="top" wrapText="1"/>
    </xf>
    <xf numFmtId="0" fontId="8" fillId="0" borderId="11" xfId="0" applyFont="1" applyBorder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/>
    </xf>
    <xf numFmtId="0" fontId="10" fillId="2" borderId="3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top" readingOrder="1"/>
    </xf>
    <xf numFmtId="0" fontId="8" fillId="2" borderId="1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  <xf numFmtId="0" fontId="32" fillId="2" borderId="3" xfId="0" applyFont="1" applyFill="1" applyBorder="1" applyAlignment="1">
      <alignment horizontal="right" vertical="top" wrapText="1"/>
    </xf>
    <xf numFmtId="0" fontId="31" fillId="2" borderId="13" xfId="0" applyFont="1" applyFill="1" applyBorder="1" applyAlignment="1">
      <alignment horizontal="left" wrapText="1"/>
    </xf>
    <xf numFmtId="0" fontId="31" fillId="2" borderId="14" xfId="0" applyFont="1" applyFill="1" applyBorder="1" applyAlignment="1">
      <alignment horizontal="left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10" fillId="2" borderId="26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32" fillId="2" borderId="3" xfId="0" applyFont="1" applyFill="1" applyBorder="1" applyAlignment="1" applyProtection="1">
      <alignment horizontal="right" vertical="top" wrapText="1"/>
      <protection locked="0"/>
    </xf>
    <xf numFmtId="0" fontId="3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/>
    </xf>
    <xf numFmtId="0" fontId="42" fillId="2" borderId="1" xfId="0" applyFont="1" applyFill="1" applyBorder="1" applyAlignment="1">
      <alignment horizontal="center"/>
    </xf>
  </cellXfs>
  <cellStyles count="47">
    <cellStyle name="Cabecera 1" xfId="8" xr:uid="{00000000-0005-0000-0000-000000000000}"/>
    <cellStyle name="Cabecera 2" xfId="9" xr:uid="{00000000-0005-0000-0000-000001000000}"/>
    <cellStyle name="DIA" xfId="10" xr:uid="{00000000-0005-0000-0000-000002000000}"/>
    <cellStyle name="ENCABEZ1" xfId="11" xr:uid="{00000000-0005-0000-0000-000003000000}"/>
    <cellStyle name="ENCABEZ2" xfId="12" xr:uid="{00000000-0005-0000-0000-000004000000}"/>
    <cellStyle name="F2" xfId="13" xr:uid="{00000000-0005-0000-0000-000005000000}"/>
    <cellStyle name="F3" xfId="14" xr:uid="{00000000-0005-0000-0000-000006000000}"/>
    <cellStyle name="F4" xfId="15" xr:uid="{00000000-0005-0000-0000-000007000000}"/>
    <cellStyle name="F5" xfId="16" xr:uid="{00000000-0005-0000-0000-000008000000}"/>
    <cellStyle name="F5 2" xfId="17" xr:uid="{00000000-0005-0000-0000-000009000000}"/>
    <cellStyle name="F6" xfId="18" xr:uid="{00000000-0005-0000-0000-00000A000000}"/>
    <cellStyle name="F7" xfId="19" xr:uid="{00000000-0005-0000-0000-00000B000000}"/>
    <cellStyle name="F8" xfId="20" xr:uid="{00000000-0005-0000-0000-00000C000000}"/>
    <cellStyle name="Fecha" xfId="21" xr:uid="{00000000-0005-0000-0000-00000D000000}"/>
    <cellStyle name="FIJO" xfId="22" xr:uid="{00000000-0005-0000-0000-00000E000000}"/>
    <cellStyle name="FINANCIERO" xfId="23" xr:uid="{00000000-0005-0000-0000-00000F000000}"/>
    <cellStyle name="Hipervínculo" xfId="3" builtinId="8"/>
    <cellStyle name="Hipervínculo 2" xfId="24" xr:uid="{00000000-0005-0000-0000-000011000000}"/>
    <cellStyle name="Millares" xfId="1" builtinId="3"/>
    <cellStyle name="Millares 2" xfId="44" xr:uid="{00000000-0005-0000-0000-000013000000}"/>
    <cellStyle name="Millares 2 2" xfId="46" xr:uid="{00000000-0005-0000-0000-000014000000}"/>
    <cellStyle name="Millares 3" xfId="45" xr:uid="{00000000-0005-0000-0000-000015000000}"/>
    <cellStyle name="MONETARIO" xfId="25" xr:uid="{00000000-0005-0000-0000-000016000000}"/>
    <cellStyle name="Monetario0" xfId="26" xr:uid="{00000000-0005-0000-0000-000017000000}"/>
    <cellStyle name="Normal" xfId="0" builtinId="0"/>
    <cellStyle name="Normal 2" xfId="7" xr:uid="{00000000-0005-0000-0000-000019000000}"/>
    <cellStyle name="normal 2 10" xfId="4" xr:uid="{00000000-0005-0000-0000-00001A000000}"/>
    <cellStyle name="Normal 2 11" xfId="5" xr:uid="{00000000-0005-0000-0000-00001B000000}"/>
    <cellStyle name="Normal 2 12" xfId="27" xr:uid="{00000000-0005-0000-0000-00001C000000}"/>
    <cellStyle name="Normal 2 2" xfId="6" xr:uid="{00000000-0005-0000-0000-00001D000000}"/>
    <cellStyle name="Normal 2 3" xfId="28" xr:uid="{00000000-0005-0000-0000-00001E000000}"/>
    <cellStyle name="Normal 2 4" xfId="29" xr:uid="{00000000-0005-0000-0000-00001F000000}"/>
    <cellStyle name="Normal 2 5" xfId="30" xr:uid="{00000000-0005-0000-0000-000020000000}"/>
    <cellStyle name="Normal 2 6" xfId="31" xr:uid="{00000000-0005-0000-0000-000021000000}"/>
    <cellStyle name="Normal 2 7" xfId="32" xr:uid="{00000000-0005-0000-0000-000022000000}"/>
    <cellStyle name="Normal 2 8" xfId="33" xr:uid="{00000000-0005-0000-0000-000023000000}"/>
    <cellStyle name="Normal 2 9" xfId="34" xr:uid="{00000000-0005-0000-0000-000024000000}"/>
    <cellStyle name="Normal 3" xfId="35" xr:uid="{00000000-0005-0000-0000-000025000000}"/>
    <cellStyle name="Normal 3 2" xfId="36" xr:uid="{00000000-0005-0000-0000-000026000000}"/>
    <cellStyle name="Normal 4" xfId="37" xr:uid="{00000000-0005-0000-0000-000027000000}"/>
    <cellStyle name="Normal 6" xfId="38" xr:uid="{00000000-0005-0000-0000-000028000000}"/>
    <cellStyle name="Normal 8" xfId="39" xr:uid="{00000000-0005-0000-0000-000029000000}"/>
    <cellStyle name="Normal 9" xfId="40" xr:uid="{00000000-0005-0000-0000-00002A000000}"/>
    <cellStyle name="Porcentaje" xfId="2" builtinId="5"/>
    <cellStyle name="PORCENTAJE 2" xfId="41" xr:uid="{00000000-0005-0000-0000-00002C000000}"/>
    <cellStyle name="Punto" xfId="42" xr:uid="{00000000-0005-0000-0000-00002D000000}"/>
    <cellStyle name="Punto0" xfId="43" xr:uid="{00000000-0005-0000-0000-00002E000000}"/>
  </cellStyles>
  <dxfs count="0"/>
  <tableStyles count="0" defaultTableStyle="TableStyleMedium2" defaultPivotStyle="PivotStyleLight16"/>
  <colors>
    <mruColors>
      <color rgb="FFFF5050"/>
      <color rgb="FFFF00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+mn-lt"/>
              </a:rPr>
              <a:t>Provincia de San Juan</a:t>
            </a:r>
          </a:p>
          <a:p>
            <a:pPr>
              <a:defRPr/>
            </a:pPr>
            <a:r>
              <a:rPr lang="en-US" sz="1000" b="1">
                <a:latin typeface="+mn-lt"/>
              </a:rPr>
              <a:t>Estructura</a:t>
            </a:r>
            <a:r>
              <a:rPr lang="en-US" sz="1000" b="1" baseline="0">
                <a:latin typeface="+mn-lt"/>
              </a:rPr>
              <a:t> por edad y sexo de la población</a:t>
            </a:r>
          </a:p>
          <a:p>
            <a:pPr>
              <a:defRPr/>
            </a:pPr>
            <a:r>
              <a:rPr lang="en-US" sz="1000" b="1" baseline="0">
                <a:latin typeface="+mn-lt"/>
              </a:rPr>
              <a:t>Censo 2010</a:t>
            </a:r>
            <a:endParaRPr lang="en-US" sz="10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1401574803149607"/>
          <c:y val="0.1818957088195301"/>
          <c:w val="0.76181819011753971"/>
          <c:h val="0.74357170413939222"/>
        </c:manualLayout>
      </c:layout>
      <c:barChart>
        <c:barDir val="bar"/>
        <c:grouping val="clustered"/>
        <c:varyColors val="0"/>
        <c:ser>
          <c:idx val="0"/>
          <c:order val="0"/>
          <c:tx>
            <c:v>Varones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[1]PROVINCIA!$L$124:$L$142</c:f>
              <c:strCache>
                <c:ptCount val="19"/>
                <c:pt idx="0">
                  <c:v> 0-4  </c:v>
                </c:pt>
                <c:pt idx="1">
                  <c:v> 5-9  </c:v>
                </c:pt>
                <c:pt idx="2">
                  <c:v> 10-14  </c:v>
                </c:pt>
                <c:pt idx="3">
                  <c:v> 15-19  </c:v>
                </c:pt>
                <c:pt idx="4">
                  <c:v> 20-24  </c:v>
                </c:pt>
                <c:pt idx="5">
                  <c:v> 25-29  </c:v>
                </c:pt>
                <c:pt idx="6">
                  <c:v> 30-34  </c:v>
                </c:pt>
                <c:pt idx="7">
                  <c:v> 35-39  </c:v>
                </c:pt>
                <c:pt idx="8">
                  <c:v> 40-44  </c:v>
                </c:pt>
                <c:pt idx="9">
                  <c:v> 45-49  </c:v>
                </c:pt>
                <c:pt idx="10">
                  <c:v> 50-54  </c:v>
                </c:pt>
                <c:pt idx="11">
                  <c:v> 55-59  </c:v>
                </c:pt>
                <c:pt idx="12">
                  <c:v> 60-64  </c:v>
                </c:pt>
                <c:pt idx="13">
                  <c:v> 65-69  </c:v>
                </c:pt>
                <c:pt idx="14">
                  <c:v> 70-74  </c:v>
                </c:pt>
                <c:pt idx="15">
                  <c:v> 75-79  </c:v>
                </c:pt>
                <c:pt idx="16">
                  <c:v> 80-84  </c:v>
                </c:pt>
                <c:pt idx="17">
                  <c:v> 85-89  </c:v>
                </c:pt>
                <c:pt idx="18">
                  <c:v> 90 y más</c:v>
                </c:pt>
              </c:strCache>
            </c:strRef>
          </c:cat>
          <c:val>
            <c:numRef>
              <c:f>[1]PROVINCIA!$P$124:$P$142</c:f>
              <c:numCache>
                <c:formatCode>General</c:formatCode>
                <c:ptCount val="19"/>
                <c:pt idx="0">
                  <c:v>-0.10023767510533328</c:v>
                </c:pt>
                <c:pt idx="1">
                  <c:v>-0.10020166372573733</c:v>
                </c:pt>
                <c:pt idx="2">
                  <c:v>-9.8392091901040729E-2</c:v>
                </c:pt>
                <c:pt idx="3">
                  <c:v>-9.7215720167572947E-2</c:v>
                </c:pt>
                <c:pt idx="4">
                  <c:v>-8.2784159794495063E-2</c:v>
                </c:pt>
                <c:pt idx="5">
                  <c:v>-7.6872291644159554E-2</c:v>
                </c:pt>
                <c:pt idx="6">
                  <c:v>-7.4945682835776101E-2</c:v>
                </c:pt>
                <c:pt idx="7">
                  <c:v>-6.6233929921855311E-2</c:v>
                </c:pt>
                <c:pt idx="8">
                  <c:v>-5.3215816197918542E-2</c:v>
                </c:pt>
                <c:pt idx="9">
                  <c:v>-4.9680699100915889E-2</c:v>
                </c:pt>
                <c:pt idx="10">
                  <c:v>-4.5104252943930279E-2</c:v>
                </c:pt>
                <c:pt idx="11">
                  <c:v>-4.3045602410361677E-2</c:v>
                </c:pt>
                <c:pt idx="12">
                  <c:v>-3.7058710552534603E-2</c:v>
                </c:pt>
                <c:pt idx="13">
                  <c:v>-2.8614042037283783E-2</c:v>
                </c:pt>
                <c:pt idx="14">
                  <c:v>-1.9230076704238538E-2</c:v>
                </c:pt>
                <c:pt idx="15">
                  <c:v>-1.4167476922707575E-2</c:v>
                </c:pt>
                <c:pt idx="16">
                  <c:v>-8.2466059274730816E-3</c:v>
                </c:pt>
                <c:pt idx="17">
                  <c:v>-3.652154080689498E-3</c:v>
                </c:pt>
                <c:pt idx="18">
                  <c:v>-1.1013480259762084E-3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4-417F-8D0A-0B2267FEFE9B}"/>
            </c:ext>
          </c:extLst>
        </c:ser>
        <c:ser>
          <c:idx val="1"/>
          <c:order val="1"/>
          <c:tx>
            <c:v>Mujeres</c:v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cat>
            <c:strRef>
              <c:f>[1]PROVINCIA!$L$124:$L$142</c:f>
              <c:strCache>
                <c:ptCount val="19"/>
                <c:pt idx="0">
                  <c:v> 0-4  </c:v>
                </c:pt>
                <c:pt idx="1">
                  <c:v> 5-9  </c:v>
                </c:pt>
                <c:pt idx="2">
                  <c:v> 10-14  </c:v>
                </c:pt>
                <c:pt idx="3">
                  <c:v> 15-19  </c:v>
                </c:pt>
                <c:pt idx="4">
                  <c:v> 20-24  </c:v>
                </c:pt>
                <c:pt idx="5">
                  <c:v> 25-29  </c:v>
                </c:pt>
                <c:pt idx="6">
                  <c:v> 30-34  </c:v>
                </c:pt>
                <c:pt idx="7">
                  <c:v> 35-39  </c:v>
                </c:pt>
                <c:pt idx="8">
                  <c:v> 40-44  </c:v>
                </c:pt>
                <c:pt idx="9">
                  <c:v> 45-49  </c:v>
                </c:pt>
                <c:pt idx="10">
                  <c:v> 50-54  </c:v>
                </c:pt>
                <c:pt idx="11">
                  <c:v> 55-59  </c:v>
                </c:pt>
                <c:pt idx="12">
                  <c:v> 60-64  </c:v>
                </c:pt>
                <c:pt idx="13">
                  <c:v> 65-69  </c:v>
                </c:pt>
                <c:pt idx="14">
                  <c:v> 70-74  </c:v>
                </c:pt>
                <c:pt idx="15">
                  <c:v> 75-79  </c:v>
                </c:pt>
                <c:pt idx="16">
                  <c:v> 80-84  </c:v>
                </c:pt>
                <c:pt idx="17">
                  <c:v> 85-89  </c:v>
                </c:pt>
                <c:pt idx="18">
                  <c:v> 90 y más</c:v>
                </c:pt>
              </c:strCache>
            </c:strRef>
          </c:cat>
          <c:val>
            <c:numRef>
              <c:f>[1]PROVINCIA!$Q$124:$Q$142</c:f>
              <c:numCache>
                <c:formatCode>General</c:formatCode>
                <c:ptCount val="19"/>
                <c:pt idx="0">
                  <c:v>9.3118130564907267E-2</c:v>
                </c:pt>
                <c:pt idx="1">
                  <c:v>9.2448257323324526E-2</c:v>
                </c:pt>
                <c:pt idx="2">
                  <c:v>9.045876254574832E-2</c:v>
                </c:pt>
                <c:pt idx="3">
                  <c:v>9.2063008334603125E-2</c:v>
                </c:pt>
                <c:pt idx="4">
                  <c:v>7.731429704997024E-2</c:v>
                </c:pt>
                <c:pt idx="5">
                  <c:v>7.4393304717575118E-2</c:v>
                </c:pt>
                <c:pt idx="6">
                  <c:v>7.2662559260781939E-2</c:v>
                </c:pt>
                <c:pt idx="7">
                  <c:v>6.6441075592176574E-2</c:v>
                </c:pt>
                <c:pt idx="8">
                  <c:v>5.4659356519189135E-2</c:v>
                </c:pt>
                <c:pt idx="9">
                  <c:v>5.1571614624511611E-2</c:v>
                </c:pt>
                <c:pt idx="10">
                  <c:v>4.8920871582712099E-2</c:v>
                </c:pt>
                <c:pt idx="11">
                  <c:v>4.6626627605102534E-2</c:v>
                </c:pt>
                <c:pt idx="12">
                  <c:v>4.098014242712613E-2</c:v>
                </c:pt>
                <c:pt idx="13">
                  <c:v>3.2938788535680094E-2</c:v>
                </c:pt>
                <c:pt idx="14">
                  <c:v>2.4342561100777111E-2</c:v>
                </c:pt>
                <c:pt idx="15">
                  <c:v>1.8937575288864868E-2</c:v>
                </c:pt>
                <c:pt idx="16">
                  <c:v>1.305246573727744E-2</c:v>
                </c:pt>
                <c:pt idx="17">
                  <c:v>6.4543580573100997E-3</c:v>
                </c:pt>
                <c:pt idx="18">
                  <c:v>2.6162431323617777E-3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4-417F-8D0A-0B2267FE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"/>
        <c:overlap val="100"/>
        <c:axId val="1920258607"/>
        <c:axId val="1920260271"/>
      </c:barChart>
      <c:catAx>
        <c:axId val="1920258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0260271"/>
        <c:crosses val="autoZero"/>
        <c:auto val="1"/>
        <c:lblAlgn val="ctr"/>
        <c:lblOffset val="100"/>
        <c:noMultiLvlLbl val="0"/>
      </c:catAx>
      <c:valAx>
        <c:axId val="1920260271"/>
        <c:scaling>
          <c:orientation val="minMax"/>
          <c:max val="0.13"/>
          <c:min val="-0.1200000000000000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025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+mn-lt"/>
              </a:rPr>
              <a:t>Provincia de San Juan</a:t>
            </a:r>
          </a:p>
          <a:p>
            <a:pPr>
              <a:defRPr sz="1000"/>
            </a:pPr>
            <a:r>
              <a:rPr lang="en-US" sz="1000" b="1">
                <a:latin typeface="+mn-lt"/>
              </a:rPr>
              <a:t>Estructura por edad</a:t>
            </a:r>
            <a:r>
              <a:rPr lang="en-US" sz="1000" b="1" baseline="0">
                <a:latin typeface="+mn-lt"/>
              </a:rPr>
              <a:t> y sexo de la población </a:t>
            </a:r>
          </a:p>
          <a:p>
            <a:pPr>
              <a:defRPr sz="1000"/>
            </a:pPr>
            <a:r>
              <a:rPr lang="en-US" sz="1000" b="1" baseline="0">
                <a:latin typeface="+mn-lt"/>
              </a:rPr>
              <a:t>Censo 2022</a:t>
            </a:r>
            <a:endParaRPr lang="en-US" sz="10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2837531434225172"/>
          <c:y val="0.19843813001635666"/>
          <c:w val="0.72025962723245984"/>
          <c:h val="0.74295231212040524"/>
        </c:manualLayout>
      </c:layout>
      <c:barChart>
        <c:barDir val="bar"/>
        <c:grouping val="clustered"/>
        <c:varyColors val="0"/>
        <c:ser>
          <c:idx val="0"/>
          <c:order val="0"/>
          <c:tx>
            <c:v>Varones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[1]PROVINCIA!$R$83:$R$101</c:f>
              <c:strCache>
                <c:ptCount val="19"/>
                <c:pt idx="0">
                  <c:v> 0-4  </c:v>
                </c:pt>
                <c:pt idx="1">
                  <c:v> 5-9  </c:v>
                </c:pt>
                <c:pt idx="2">
                  <c:v> 10-14  </c:v>
                </c:pt>
                <c:pt idx="3">
                  <c:v> 15-19  </c:v>
                </c:pt>
                <c:pt idx="4">
                  <c:v> 20-24  </c:v>
                </c:pt>
                <c:pt idx="5">
                  <c:v> 25-29  </c:v>
                </c:pt>
                <c:pt idx="6">
                  <c:v> 30-34  </c:v>
                </c:pt>
                <c:pt idx="7">
                  <c:v> 35-39  </c:v>
                </c:pt>
                <c:pt idx="8">
                  <c:v> 40-44  </c:v>
                </c:pt>
                <c:pt idx="9">
                  <c:v> 45-49  </c:v>
                </c:pt>
                <c:pt idx="10">
                  <c:v> 50-54  </c:v>
                </c:pt>
                <c:pt idx="11">
                  <c:v> 55-59  </c:v>
                </c:pt>
                <c:pt idx="12">
                  <c:v> 60-64  </c:v>
                </c:pt>
                <c:pt idx="13">
                  <c:v> 65-69  </c:v>
                </c:pt>
                <c:pt idx="14">
                  <c:v> 70-74  </c:v>
                </c:pt>
                <c:pt idx="15">
                  <c:v> 75-79  </c:v>
                </c:pt>
                <c:pt idx="16">
                  <c:v> 80-84  </c:v>
                </c:pt>
                <c:pt idx="17">
                  <c:v> 85-89  </c:v>
                </c:pt>
                <c:pt idx="18">
                  <c:v> 90 y más</c:v>
                </c:pt>
              </c:strCache>
            </c:strRef>
          </c:cat>
          <c:val>
            <c:numRef>
              <c:f>[1]PROVINCIA!$V$83:$V$101</c:f>
              <c:numCache>
                <c:formatCode>General</c:formatCode>
                <c:ptCount val="19"/>
                <c:pt idx="0">
                  <c:v>-7.5809352517985609E-2</c:v>
                </c:pt>
                <c:pt idx="1">
                  <c:v>-9.1479316546762585E-2</c:v>
                </c:pt>
                <c:pt idx="2">
                  <c:v>-8.97581934452438E-2</c:v>
                </c:pt>
                <c:pt idx="3">
                  <c:v>-8.9173661071143079E-2</c:v>
                </c:pt>
                <c:pt idx="4">
                  <c:v>-8.379546362909672E-2</c:v>
                </c:pt>
                <c:pt idx="5">
                  <c:v>-7.979616306954436E-2</c:v>
                </c:pt>
                <c:pt idx="6">
                  <c:v>-7.4293065547561946E-2</c:v>
                </c:pt>
                <c:pt idx="7">
                  <c:v>-6.7858213429256589E-2</c:v>
                </c:pt>
                <c:pt idx="8">
                  <c:v>-6.8632593924860111E-2</c:v>
                </c:pt>
                <c:pt idx="9">
                  <c:v>-6.0126898481215031E-2</c:v>
                </c:pt>
                <c:pt idx="10">
                  <c:v>-4.8556155075939252E-2</c:v>
                </c:pt>
                <c:pt idx="11">
                  <c:v>-4.2528477218225419E-2</c:v>
                </c:pt>
                <c:pt idx="12">
                  <c:v>-3.6840527577937647E-2</c:v>
                </c:pt>
                <c:pt idx="13">
                  <c:v>-3.3220923261390888E-2</c:v>
                </c:pt>
                <c:pt idx="14">
                  <c:v>-2.675609512390088E-2</c:v>
                </c:pt>
                <c:pt idx="15">
                  <c:v>-1.7720823341326939E-2</c:v>
                </c:pt>
                <c:pt idx="16">
                  <c:v>-9.4674260591526786E-3</c:v>
                </c:pt>
                <c:pt idx="17">
                  <c:v>-4.1866506794564348E-3</c:v>
                </c:pt>
                <c:pt idx="18">
                  <c:v>-2.0758393285371705E-3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D-4751-9542-774A0FF85029}"/>
            </c:ext>
          </c:extLst>
        </c:ser>
        <c:ser>
          <c:idx val="1"/>
          <c:order val="1"/>
          <c:tx>
            <c:v>Mujeres</c:v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cat>
            <c:strRef>
              <c:f>[1]PROVINCIA!$R$83:$R$101</c:f>
              <c:strCache>
                <c:ptCount val="19"/>
                <c:pt idx="0">
                  <c:v> 0-4  </c:v>
                </c:pt>
                <c:pt idx="1">
                  <c:v> 5-9  </c:v>
                </c:pt>
                <c:pt idx="2">
                  <c:v> 10-14  </c:v>
                </c:pt>
                <c:pt idx="3">
                  <c:v> 15-19  </c:v>
                </c:pt>
                <c:pt idx="4">
                  <c:v> 20-24  </c:v>
                </c:pt>
                <c:pt idx="5">
                  <c:v> 25-29  </c:v>
                </c:pt>
                <c:pt idx="6">
                  <c:v> 30-34  </c:v>
                </c:pt>
                <c:pt idx="7">
                  <c:v> 35-39  </c:v>
                </c:pt>
                <c:pt idx="8">
                  <c:v> 40-44  </c:v>
                </c:pt>
                <c:pt idx="9">
                  <c:v> 45-49  </c:v>
                </c:pt>
                <c:pt idx="10">
                  <c:v> 50-54  </c:v>
                </c:pt>
                <c:pt idx="11">
                  <c:v> 55-59  </c:v>
                </c:pt>
                <c:pt idx="12">
                  <c:v> 60-64  </c:v>
                </c:pt>
                <c:pt idx="13">
                  <c:v> 65-69  </c:v>
                </c:pt>
                <c:pt idx="14">
                  <c:v> 70-74  </c:v>
                </c:pt>
                <c:pt idx="15">
                  <c:v> 75-79  </c:v>
                </c:pt>
                <c:pt idx="16">
                  <c:v> 80-84  </c:v>
                </c:pt>
                <c:pt idx="17">
                  <c:v> 85-89  </c:v>
                </c:pt>
                <c:pt idx="18">
                  <c:v> 90 y más</c:v>
                </c:pt>
              </c:strCache>
            </c:strRef>
          </c:cat>
          <c:val>
            <c:numRef>
              <c:f>[1]PROVINCIA!$W$83:$W$101</c:f>
              <c:numCache>
                <c:formatCode>General</c:formatCode>
                <c:ptCount val="19"/>
                <c:pt idx="0">
                  <c:v>6.9674864924100202E-2</c:v>
                </c:pt>
                <c:pt idx="1">
                  <c:v>8.5174050180577651E-2</c:v>
                </c:pt>
                <c:pt idx="2">
                  <c:v>8.2496355094767534E-2</c:v>
                </c:pt>
                <c:pt idx="3">
                  <c:v>8.206039584147283E-2</c:v>
                </c:pt>
                <c:pt idx="4">
                  <c:v>7.9063473761446915E-2</c:v>
                </c:pt>
                <c:pt idx="5">
                  <c:v>7.7855652223630417E-2</c:v>
                </c:pt>
                <c:pt idx="6">
                  <c:v>7.1835602862560868E-2</c:v>
                </c:pt>
                <c:pt idx="7">
                  <c:v>6.6589798077014706E-2</c:v>
                </c:pt>
                <c:pt idx="8">
                  <c:v>6.7940557074927813E-2</c:v>
                </c:pt>
                <c:pt idx="9">
                  <c:v>6.1327317254457267E-2</c:v>
                </c:pt>
                <c:pt idx="10">
                  <c:v>5.1702861607951137E-2</c:v>
                </c:pt>
                <c:pt idx="11">
                  <c:v>4.4610781296156886E-2</c:v>
                </c:pt>
                <c:pt idx="12">
                  <c:v>4.2173697601509422E-2</c:v>
                </c:pt>
                <c:pt idx="13">
                  <c:v>3.7847457142584882E-2</c:v>
                </c:pt>
                <c:pt idx="14">
                  <c:v>3.2866086658217476E-2</c:v>
                </c:pt>
                <c:pt idx="15">
                  <c:v>2.4025404751241174E-2</c:v>
                </c:pt>
                <c:pt idx="16">
                  <c:v>1.4593914675865486E-2</c:v>
                </c:pt>
                <c:pt idx="17">
                  <c:v>8.1617289715173284E-3</c:v>
                </c:pt>
                <c:pt idx="18">
                  <c:v>4.4953831200388794E-3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5D-4751-9542-774A0FF85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"/>
        <c:overlap val="100"/>
        <c:axId val="1920267343"/>
        <c:axId val="1920273167"/>
      </c:barChart>
      <c:catAx>
        <c:axId val="19202673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0273167"/>
        <c:crosses val="autoZero"/>
        <c:auto val="1"/>
        <c:lblAlgn val="ctr"/>
        <c:lblOffset val="100"/>
        <c:noMultiLvlLbl val="0"/>
      </c:catAx>
      <c:valAx>
        <c:axId val="1920273167"/>
        <c:scaling>
          <c:orientation val="minMax"/>
          <c:max val="0.13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026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5857875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EBD924E-CA10-4D61-8556-BFB9E7FFB4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704850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B8F30E8-3C87-4ECC-BBF8-74E24C8B96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285750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572E43A-4A63-4C73-AEF8-991F32ACC1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285750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16D290F-9716-45E3-B068-8A3BAE4C99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1162050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C487B0F1-79FA-45F6-A4E6-5DC81A795F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381000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8515DAE-A3A0-4792-9BB3-65872FFDF7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276225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24E66F16-9548-48AF-9D4E-36325CF027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485775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C11F130-D6F9-4C18-AD01-A2D86D2156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523875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B04E3D4-FA29-4F5B-A5E7-24B92F250C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733425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E2AAF59-8FF1-4C74-AC1C-8701097397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704850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26BE5C2-06C1-48DE-8429-375C401892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1400175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25F8E1DB-9B7F-428F-8076-4B06C7A600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0BCFAD1-07BD-45CB-8467-1BD8F13B9D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D6465AA-2116-4EB8-B2BA-5E71902ACB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38100</xdr:rowOff>
    </xdr:from>
    <xdr:to>
      <xdr:col>7</xdr:col>
      <xdr:colOff>180975</xdr:colOff>
      <xdr:row>28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8</xdr:row>
      <xdr:rowOff>38100</xdr:rowOff>
    </xdr:from>
    <xdr:to>
      <xdr:col>15</xdr:col>
      <xdr:colOff>38100</xdr:colOff>
      <xdr:row>28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85725</xdr:colOff>
      <xdr:row>3</xdr:row>
      <xdr:rowOff>171450</xdr:rowOff>
    </xdr:to>
    <xdr:pic>
      <xdr:nvPicPr>
        <xdr:cNvPr id="4" name="Imagen 3" descr="C:\Users\USUARIO\Downloads\WhatsApp Image 2025-04-25 at 11.44.17.jpeg">
          <a:extLst>
            <a:ext uri="{FF2B5EF4-FFF2-40B4-BE49-F238E27FC236}">
              <a16:creationId xmlns:a16="http://schemas.microsoft.com/office/drawing/2014/main" id="{F8F9C436-641A-4307-B16D-C28CC50E4B0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9</xdr:col>
      <xdr:colOff>85725</xdr:colOff>
      <xdr:row>4</xdr:row>
      <xdr:rowOff>38100</xdr:rowOff>
    </xdr:to>
    <xdr:pic>
      <xdr:nvPicPr>
        <xdr:cNvPr id="7" name="Imagen 6" descr="C:\Users\USUARIO\Downloads\WhatsApp Image 2025-04-25 at 11.44.17.jpeg">
          <a:extLst>
            <a:ext uri="{FF2B5EF4-FFF2-40B4-BE49-F238E27FC236}">
              <a16:creationId xmlns:a16="http://schemas.microsoft.com/office/drawing/2014/main" id="{A9A588BE-61C7-4913-A83D-74F2D93B46D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295275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6914CA06-63D1-487E-82E7-AAE53CA7D3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266700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166D8E3-6BF2-438B-8049-550E274520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561975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E71BCDC-AFA0-47E5-9705-4096CABB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257175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10C9A52-92A6-4B19-8F0C-5E6F3A67B6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733425</xdr:colOff>
      <xdr:row>3</xdr:row>
      <xdr:rowOff>171450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D5E440D9-D610-4E26-87DB-82AB587BB5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-SOCIO/&#193;REA%20SOCIO/Poblaci&#243;n/Censo%20Poblacional/Piramides%20Pob%202010-2022%20por%20D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OVINCIA"/>
      <sheetName val="ALBARDÓN"/>
      <sheetName val="ANGACO"/>
      <sheetName val="CALINGASTA"/>
      <sheetName val="CAPITAL"/>
      <sheetName val="CAUCETE"/>
      <sheetName val="CHIMBAS"/>
      <sheetName val="IGLESIA"/>
      <sheetName val="JÁCHAL"/>
      <sheetName val="9 DE JULIO"/>
      <sheetName val="POCITO"/>
      <sheetName val="RAWSON"/>
      <sheetName val="RIVADAVIA"/>
      <sheetName val="SAN MARTÍN"/>
      <sheetName val="SANTA LUCÍA"/>
      <sheetName val="SARMIENTO"/>
      <sheetName val="ULLUM"/>
      <sheetName val="VALLE FÉRTIL"/>
      <sheetName val="25 DE MAYO"/>
      <sheetName val="ZONDA"/>
      <sheetName val="Hoja1"/>
    </sheetNames>
    <sheetDataSet>
      <sheetData sheetId="0"/>
      <sheetData sheetId="1">
        <row r="83">
          <cell r="R83" t="str">
            <v xml:space="preserve"> 0-4  </v>
          </cell>
          <cell r="V83">
            <v>-7.5809352517985609E-2</v>
          </cell>
          <cell r="W83">
            <v>6.9674864924100202E-2</v>
          </cell>
        </row>
        <row r="84">
          <cell r="R84" t="str">
            <v xml:space="preserve"> 5-9  </v>
          </cell>
          <cell r="V84">
            <v>-9.1479316546762585E-2</v>
          </cell>
          <cell r="W84">
            <v>8.5174050180577651E-2</v>
          </cell>
        </row>
        <row r="85">
          <cell r="R85" t="str">
            <v xml:space="preserve"> 10-14  </v>
          </cell>
          <cell r="V85">
            <v>-8.97581934452438E-2</v>
          </cell>
          <cell r="W85">
            <v>8.2496355094767534E-2</v>
          </cell>
        </row>
        <row r="86">
          <cell r="R86" t="str">
            <v xml:space="preserve"> 15-19  </v>
          </cell>
          <cell r="V86">
            <v>-8.9173661071143079E-2</v>
          </cell>
          <cell r="W86">
            <v>8.206039584147283E-2</v>
          </cell>
        </row>
        <row r="87">
          <cell r="R87" t="str">
            <v xml:space="preserve"> 20-24  </v>
          </cell>
          <cell r="V87">
            <v>-8.379546362909672E-2</v>
          </cell>
          <cell r="W87">
            <v>7.9063473761446915E-2</v>
          </cell>
        </row>
        <row r="88">
          <cell r="R88" t="str">
            <v xml:space="preserve"> 25-29  </v>
          </cell>
          <cell r="V88">
            <v>-7.979616306954436E-2</v>
          </cell>
          <cell r="W88">
            <v>7.7855652223630417E-2</v>
          </cell>
        </row>
        <row r="89">
          <cell r="R89" t="str">
            <v xml:space="preserve"> 30-34  </v>
          </cell>
          <cell r="V89">
            <v>-7.4293065547561946E-2</v>
          </cell>
          <cell r="W89">
            <v>7.1835602862560868E-2</v>
          </cell>
        </row>
        <row r="90">
          <cell r="R90" t="str">
            <v xml:space="preserve"> 35-39  </v>
          </cell>
          <cell r="V90">
            <v>-6.7858213429256589E-2</v>
          </cell>
          <cell r="W90">
            <v>6.6589798077014706E-2</v>
          </cell>
        </row>
        <row r="91">
          <cell r="R91" t="str">
            <v xml:space="preserve"> 40-44  </v>
          </cell>
          <cell r="V91">
            <v>-6.8632593924860111E-2</v>
          </cell>
          <cell r="W91">
            <v>6.7940557074927813E-2</v>
          </cell>
        </row>
        <row r="92">
          <cell r="R92" t="str">
            <v xml:space="preserve"> 45-49  </v>
          </cell>
          <cell r="V92">
            <v>-6.0126898481215031E-2</v>
          </cell>
          <cell r="W92">
            <v>6.1327317254457267E-2</v>
          </cell>
        </row>
        <row r="93">
          <cell r="R93" t="str">
            <v xml:space="preserve"> 50-54  </v>
          </cell>
          <cell r="V93">
            <v>-4.8556155075939252E-2</v>
          </cell>
          <cell r="W93">
            <v>5.1702861607951137E-2</v>
          </cell>
        </row>
        <row r="94">
          <cell r="R94" t="str">
            <v xml:space="preserve"> 55-59  </v>
          </cell>
          <cell r="V94">
            <v>-4.2528477218225419E-2</v>
          </cell>
          <cell r="W94">
            <v>4.4610781296156886E-2</v>
          </cell>
        </row>
        <row r="95">
          <cell r="R95" t="str">
            <v xml:space="preserve"> 60-64  </v>
          </cell>
          <cell r="V95">
            <v>-3.6840527577937647E-2</v>
          </cell>
          <cell r="W95">
            <v>4.2173697601509422E-2</v>
          </cell>
        </row>
        <row r="96">
          <cell r="R96" t="str">
            <v xml:space="preserve"> 65-69  </v>
          </cell>
          <cell r="V96">
            <v>-3.3220923261390888E-2</v>
          </cell>
          <cell r="W96">
            <v>3.7847457142584882E-2</v>
          </cell>
        </row>
        <row r="97">
          <cell r="R97" t="str">
            <v xml:space="preserve"> 70-74  </v>
          </cell>
          <cell r="V97">
            <v>-2.675609512390088E-2</v>
          </cell>
          <cell r="W97">
            <v>3.2866086658217476E-2</v>
          </cell>
        </row>
        <row r="98">
          <cell r="R98" t="str">
            <v xml:space="preserve"> 75-79  </v>
          </cell>
          <cell r="V98">
            <v>-1.7720823341326939E-2</v>
          </cell>
          <cell r="W98">
            <v>2.4025404751241174E-2</v>
          </cell>
        </row>
        <row r="99">
          <cell r="R99" t="str">
            <v xml:space="preserve"> 80-84  </v>
          </cell>
          <cell r="V99">
            <v>-9.4674260591526786E-3</v>
          </cell>
          <cell r="W99">
            <v>1.4593914675865486E-2</v>
          </cell>
        </row>
        <row r="100">
          <cell r="R100" t="str">
            <v xml:space="preserve"> 85-89  </v>
          </cell>
          <cell r="V100">
            <v>-4.1866506794564348E-3</v>
          </cell>
          <cell r="W100">
            <v>8.1617289715173284E-3</v>
          </cell>
        </row>
        <row r="101">
          <cell r="R101" t="str">
            <v xml:space="preserve"> 90 y más</v>
          </cell>
          <cell r="V101">
            <v>-2.0758393285371705E-3</v>
          </cell>
          <cell r="W101">
            <v>4.4953831200388794E-3</v>
          </cell>
        </row>
        <row r="124">
          <cell r="L124" t="str">
            <v xml:space="preserve"> 0-4  </v>
          </cell>
          <cell r="P124">
            <v>-0.10023767510533328</v>
          </cell>
          <cell r="Q124">
            <v>9.3118130564907267E-2</v>
          </cell>
        </row>
        <row r="125">
          <cell r="L125" t="str">
            <v xml:space="preserve"> 5-9  </v>
          </cell>
          <cell r="P125">
            <v>-0.10020166372573733</v>
          </cell>
          <cell r="Q125">
            <v>9.2448257323324526E-2</v>
          </cell>
        </row>
        <row r="126">
          <cell r="L126" t="str">
            <v xml:space="preserve"> 10-14  </v>
          </cell>
          <cell r="P126">
            <v>-9.8392091901040729E-2</v>
          </cell>
          <cell r="Q126">
            <v>9.045876254574832E-2</v>
          </cell>
        </row>
        <row r="127">
          <cell r="L127" t="str">
            <v xml:space="preserve"> 15-19  </v>
          </cell>
          <cell r="P127">
            <v>-9.7215720167572947E-2</v>
          </cell>
          <cell r="Q127">
            <v>9.2063008334603125E-2</v>
          </cell>
        </row>
        <row r="128">
          <cell r="L128" t="str">
            <v xml:space="preserve"> 20-24  </v>
          </cell>
          <cell r="P128">
            <v>-8.2784159794495063E-2</v>
          </cell>
          <cell r="Q128">
            <v>7.731429704997024E-2</v>
          </cell>
        </row>
        <row r="129">
          <cell r="L129" t="str">
            <v xml:space="preserve"> 25-29  </v>
          </cell>
          <cell r="P129">
            <v>-7.6872291644159554E-2</v>
          </cell>
          <cell r="Q129">
            <v>7.4393304717575118E-2</v>
          </cell>
        </row>
        <row r="130">
          <cell r="L130" t="str">
            <v xml:space="preserve"> 30-34  </v>
          </cell>
          <cell r="P130">
            <v>-7.4945682835776101E-2</v>
          </cell>
          <cell r="Q130">
            <v>7.2662559260781939E-2</v>
          </cell>
        </row>
        <row r="131">
          <cell r="L131" t="str">
            <v xml:space="preserve"> 35-39  </v>
          </cell>
          <cell r="P131">
            <v>-6.6233929921855311E-2</v>
          </cell>
          <cell r="Q131">
            <v>6.6441075592176574E-2</v>
          </cell>
        </row>
        <row r="132">
          <cell r="L132" t="str">
            <v xml:space="preserve"> 40-44  </v>
          </cell>
          <cell r="P132">
            <v>-5.3215816197918542E-2</v>
          </cell>
          <cell r="Q132">
            <v>5.4659356519189135E-2</v>
          </cell>
        </row>
        <row r="133">
          <cell r="L133" t="str">
            <v xml:space="preserve"> 45-49  </v>
          </cell>
          <cell r="P133">
            <v>-4.9680699100915889E-2</v>
          </cell>
          <cell r="Q133">
            <v>5.1571614624511611E-2</v>
          </cell>
        </row>
        <row r="134">
          <cell r="L134" t="str">
            <v xml:space="preserve"> 50-54  </v>
          </cell>
          <cell r="P134">
            <v>-4.5104252943930279E-2</v>
          </cell>
          <cell r="Q134">
            <v>4.8920871582712099E-2</v>
          </cell>
        </row>
        <row r="135">
          <cell r="L135" t="str">
            <v xml:space="preserve"> 55-59  </v>
          </cell>
          <cell r="P135">
            <v>-4.3045602410361677E-2</v>
          </cell>
          <cell r="Q135">
            <v>4.6626627605102534E-2</v>
          </cell>
        </row>
        <row r="136">
          <cell r="L136" t="str">
            <v xml:space="preserve"> 60-64  </v>
          </cell>
          <cell r="P136">
            <v>-3.7058710552534603E-2</v>
          </cell>
          <cell r="Q136">
            <v>4.098014242712613E-2</v>
          </cell>
        </row>
        <row r="137">
          <cell r="L137" t="str">
            <v xml:space="preserve"> 65-69  </v>
          </cell>
          <cell r="P137">
            <v>-2.8614042037283783E-2</v>
          </cell>
          <cell r="Q137">
            <v>3.2938788535680094E-2</v>
          </cell>
        </row>
        <row r="138">
          <cell r="L138" t="str">
            <v xml:space="preserve"> 70-74  </v>
          </cell>
          <cell r="P138">
            <v>-1.9230076704238538E-2</v>
          </cell>
          <cell r="Q138">
            <v>2.4342561100777111E-2</v>
          </cell>
        </row>
        <row r="139">
          <cell r="L139" t="str">
            <v xml:space="preserve"> 75-79  </v>
          </cell>
          <cell r="P139">
            <v>-1.4167476922707575E-2</v>
          </cell>
          <cell r="Q139">
            <v>1.8937575288864868E-2</v>
          </cell>
        </row>
        <row r="140">
          <cell r="L140" t="str">
            <v xml:space="preserve"> 80-84  </v>
          </cell>
          <cell r="P140">
            <v>-8.2466059274730816E-3</v>
          </cell>
          <cell r="Q140">
            <v>1.305246573727744E-2</v>
          </cell>
        </row>
        <row r="141">
          <cell r="L141" t="str">
            <v xml:space="preserve"> 85-89  </v>
          </cell>
          <cell r="P141">
            <v>-3.652154080689498E-3</v>
          </cell>
          <cell r="Q141">
            <v>6.4543580573100997E-3</v>
          </cell>
        </row>
        <row r="142">
          <cell r="L142" t="str">
            <v xml:space="preserve"> 90 y más</v>
          </cell>
          <cell r="P142">
            <v>-1.1013480259762084E-3</v>
          </cell>
          <cell r="Q142">
            <v>2.6162431323617777E-3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/>
  </sheetViews>
  <sheetFormatPr baseColWidth="10" defaultRowHeight="15"/>
  <cols>
    <col min="1" max="1" width="192.140625" style="1" customWidth="1"/>
    <col min="2" max="16384" width="11.42578125" style="1"/>
  </cols>
  <sheetData>
    <row r="1" spans="1:6" s="156" customFormat="1"/>
    <row r="2" spans="1:6" s="156" customFormat="1"/>
    <row r="3" spans="1:6" s="156" customFormat="1"/>
    <row r="4" spans="1:6" s="156" customFormat="1"/>
    <row r="5" spans="1:6">
      <c r="A5" s="271" t="s">
        <v>97</v>
      </c>
    </row>
    <row r="7" spans="1:6">
      <c r="A7" s="426" t="s">
        <v>160</v>
      </c>
      <c r="B7" s="426"/>
      <c r="C7" s="426"/>
      <c r="D7" s="426"/>
    </row>
    <row r="8" spans="1:6">
      <c r="A8" s="351" t="s">
        <v>161</v>
      </c>
    </row>
    <row r="9" spans="1:6">
      <c r="A9" s="351" t="s">
        <v>159</v>
      </c>
    </row>
    <row r="10" spans="1:6">
      <c r="A10" s="425" t="s">
        <v>162</v>
      </c>
      <c r="B10" s="425"/>
      <c r="C10" s="425"/>
      <c r="D10" s="425"/>
    </row>
    <row r="11" spans="1:6">
      <c r="A11" s="425" t="s">
        <v>163</v>
      </c>
      <c r="B11" s="425"/>
      <c r="C11" s="425"/>
      <c r="D11" s="425"/>
    </row>
    <row r="12" spans="1:6">
      <c r="A12" s="426" t="s">
        <v>164</v>
      </c>
      <c r="B12" s="426"/>
      <c r="C12" s="426"/>
      <c r="D12" s="426"/>
      <c r="E12" s="426"/>
      <c r="F12" s="426"/>
    </row>
    <row r="13" spans="1:6">
      <c r="A13" s="351" t="s">
        <v>165</v>
      </c>
    </row>
    <row r="14" spans="1:6">
      <c r="A14" s="391" t="s">
        <v>166</v>
      </c>
    </row>
    <row r="15" spans="1:6" s="156" customFormat="1">
      <c r="A15" s="391" t="s">
        <v>167</v>
      </c>
    </row>
    <row r="16" spans="1:6">
      <c r="A16" s="425" t="s">
        <v>168</v>
      </c>
      <c r="B16" s="425"/>
      <c r="C16" s="425"/>
      <c r="D16" s="425"/>
      <c r="E16" s="425"/>
    </row>
    <row r="17" spans="1:8" ht="15" customHeight="1">
      <c r="A17" s="427" t="s">
        <v>169</v>
      </c>
      <c r="B17" s="427"/>
      <c r="C17" s="427"/>
      <c r="D17" s="427"/>
      <c r="E17" s="427"/>
      <c r="F17" s="24"/>
      <c r="G17" s="24"/>
      <c r="H17" s="24"/>
    </row>
    <row r="18" spans="1:8">
      <c r="A18" s="425" t="s">
        <v>170</v>
      </c>
      <c r="B18" s="425"/>
      <c r="C18" s="425"/>
      <c r="D18" s="425"/>
    </row>
    <row r="19" spans="1:8">
      <c r="A19" s="425" t="s">
        <v>172</v>
      </c>
      <c r="B19" s="425"/>
      <c r="C19" s="425"/>
      <c r="D19" s="425"/>
      <c r="E19" s="425"/>
      <c r="F19" s="425"/>
      <c r="G19" s="425"/>
    </row>
    <row r="20" spans="1:8">
      <c r="A20" s="393" t="s">
        <v>171</v>
      </c>
      <c r="B20" s="392"/>
      <c r="C20" s="392"/>
      <c r="D20" s="392"/>
      <c r="E20" s="392"/>
      <c r="F20" s="392"/>
      <c r="G20" s="392"/>
      <c r="H20" s="370" t="s">
        <v>25</v>
      </c>
    </row>
    <row r="21" spans="1:8">
      <c r="A21" s="394" t="s">
        <v>173</v>
      </c>
      <c r="B21" s="370" t="s">
        <v>25</v>
      </c>
      <c r="C21" s="370" t="s">
        <v>25</v>
      </c>
      <c r="D21" s="370" t="s">
        <v>25</v>
      </c>
      <c r="E21" s="370" t="s">
        <v>25</v>
      </c>
      <c r="F21" s="370" t="s">
        <v>25</v>
      </c>
      <c r="G21" s="370" t="s">
        <v>25</v>
      </c>
      <c r="H21" s="370" t="s">
        <v>25</v>
      </c>
    </row>
    <row r="22" spans="1:8">
      <c r="A22" s="394" t="s">
        <v>175</v>
      </c>
      <c r="B22" s="370" t="s">
        <v>25</v>
      </c>
      <c r="C22" s="370" t="s">
        <v>25</v>
      </c>
      <c r="D22" s="370" t="s">
        <v>25</v>
      </c>
      <c r="E22" s="370" t="s">
        <v>25</v>
      </c>
      <c r="F22" s="370" t="s">
        <v>25</v>
      </c>
      <c r="G22" s="370" t="s">
        <v>25</v>
      </c>
    </row>
    <row r="23" spans="1:8">
      <c r="A23" s="425" t="s">
        <v>174</v>
      </c>
      <c r="B23" s="425"/>
      <c r="C23" s="425"/>
      <c r="D23" s="425"/>
      <c r="E23" s="425"/>
      <c r="F23" s="425"/>
      <c r="G23" s="425"/>
    </row>
    <row r="24" spans="1:8">
      <c r="A24" s="395" t="s">
        <v>176</v>
      </c>
    </row>
    <row r="25" spans="1:8">
      <c r="A25" s="351" t="s">
        <v>177</v>
      </c>
    </row>
  </sheetData>
  <mergeCells count="9">
    <mergeCell ref="A23:G23"/>
    <mergeCell ref="A7:D7"/>
    <mergeCell ref="A10:D10"/>
    <mergeCell ref="A11:D11"/>
    <mergeCell ref="A12:F12"/>
    <mergeCell ref="A16:E16"/>
    <mergeCell ref="A17:E17"/>
    <mergeCell ref="A18:D18"/>
    <mergeCell ref="A19:G19"/>
  </mergeCells>
  <hyperlinks>
    <hyperlink ref="A7:D7" location="'Cuadro 1'!A1" display="Cuadro 1. Composicion de la poblacion por sexo y edad en grupos quinquenales. Provincia de San Juan. Año 2022" xr:uid="{00000000-0004-0000-0000-000000000000}"/>
    <hyperlink ref="A8" location="'Cuadro 2'!A1" display="Cuadro 2. Población por sexo y edad en grupos quinquenales.Provincia de San Juan. Año 2010-2022" xr:uid="{00000000-0004-0000-0000-000001000000}"/>
    <hyperlink ref="A9" location="'Cuadro 3'!A1" display="Cuadro 3. Piramides de Población. Provincia de San Juan. Años Censales 2010-2022." xr:uid="{00000000-0004-0000-0000-000002000000}"/>
    <hyperlink ref="A10:D10" location="'Cuadro 4'!A1" display="Cuadro 4. Población Total y Densidad, por superficie, según departamento. Provincia de San Juan. Año 2022" xr:uid="{00000000-0004-0000-0000-000003000000}"/>
    <hyperlink ref="A11:D11" location="'Cuadro 5'!A1" display="Cuadro 5. Total de población, población en viviendas particulares y población en viviendas colectivas, por edad. Provincia de San Juan. Año 2022" xr:uid="{00000000-0004-0000-0000-000004000000}"/>
    <hyperlink ref="A12:F12" location="'Cuadro 6'!A1" display="Cuadro 6. Población en viviendas particulares, población en viviendas colectivas y población en situación de calle, por sexo registrado al nacer y departamentos. Provincia de San Juan. Año 2022" xr:uid="{00000000-0004-0000-0000-000005000000}"/>
    <hyperlink ref="A13" location="'Cuadro 7'!A1" display="Cuadro 7. Distribucion de la poblacion en grandes grupos de edad. Provincia de San Juan. Año 2022" xr:uid="{00000000-0004-0000-0000-000006000000}"/>
    <hyperlink ref="A14" location="'Cuadro 8'!A1" display="Cuadro 8. Distribución relativa de la población femenina por grupo de edad según departamento. Provincia de San Juan. Año 2022" xr:uid="{00000000-0004-0000-0000-000007000000}"/>
    <hyperlink ref="A15" location="'Cuadro 9'!A1" display="Cuadro 9. Distribución relativa de la población Masculina por grupo de edad según departamento. Provincia de San Juan. Año 2022" xr:uid="{00000000-0004-0000-0000-000008000000}"/>
    <hyperlink ref="A16:E16" location="'Cuadro 10'!A1" display="Cuadro 10. Total de población, por sexo registrado al nacer e índice de masculinidad, según edad.Provincia de San Juan. Año 2022" xr:uid="{00000000-0004-0000-0000-000009000000}"/>
    <hyperlink ref="A17:E17" location="'Cuadro 11'!A1" display="Cuadro 11. Total de población, por sexo registrado al nacer e índice de feminidad, según edad. Provincia de San Juan. Año 2022" xr:uid="{00000000-0004-0000-0000-00000A000000}"/>
    <hyperlink ref="A18:D18" location="'Cuadro 12'!A1" display="Cuadro 12. Total de población, por edad mediana de la población, según sexo registrado al nacer, y departamento.Provincia de San Juan.  Año 2022" xr:uid="{00000000-0004-0000-0000-00000B000000}"/>
    <hyperlink ref="A19:G19" location="'Cuadro 13'!A1" display="Cuadro 13. Porcentaje de población de 65 años y más, por departamento. Provincia de San Juan. Años censales de 1970 a 2022" xr:uid="{00000000-0004-0000-0000-00000C000000}"/>
    <hyperlink ref="A20" location="'Cuadro 14'!A1" display="Cuadro 14. Porcentaje de población de 80 años y más, por departamento. Provincia de San Juan. Años censales 1970-2022_x0009_" xr:uid="{00000000-0004-0000-0000-00000D000000}"/>
    <hyperlink ref="A21" location="'Cuadro 15'!A1" display="Cuadro 15. Índice de envejecimiento, por departamento. Provincia de San Juan. Años censales de 1970 a 2022" xr:uid="{00000000-0004-0000-0000-00000E000000}"/>
    <hyperlink ref="A22" location="'Cuadro 16'!A1" display="Cuadro 16. Índice de dependencia potencial, por departamento. Provincia de San Juan. Años censales de 1970 a2022_x0009__x0009_" xr:uid="{00000000-0004-0000-0000-00000F000000}"/>
    <hyperlink ref="A23:G23" location="'Cuadro 17'!A1" display="Cuadro 17. Índice de dependencia potencial de padres, por departamento. Provincia de San Juan. Años Censales de 1970 a 2022_x0009_" xr:uid="{00000000-0004-0000-0000-000010000000}"/>
    <hyperlink ref="A24" location="'Cuadro 18'!A1" display="Cuadro 18. Población en viviendas particulares por lugar de nacimiento y sexo registrado al nacer , según grupo de edad. Provincia de San Juan. Año 2022" xr:uid="{00000000-0004-0000-0000-000011000000}"/>
    <hyperlink ref="A25" location="'Cuadro 19'!A1" display="Cuadro 19. Total de Poblacion en años censales por sexo, según lugar de nacimiento. Años censales de 1980 a 2022" xr:uid="{00000000-0004-0000-0000-000012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1"/>
  <sheetViews>
    <sheetView zoomScaleNormal="100" workbookViewId="0">
      <selection activeCell="M7" sqref="M7"/>
    </sheetView>
  </sheetViews>
  <sheetFormatPr baseColWidth="10" defaultRowHeight="15"/>
  <cols>
    <col min="1" max="1" width="11.42578125" style="1"/>
    <col min="2" max="2" width="22" style="1" customWidth="1"/>
    <col min="3" max="3" width="14.42578125" style="1" customWidth="1"/>
    <col min="4" max="16384" width="11.42578125" style="1"/>
  </cols>
  <sheetData>
    <row r="1" spans="1:17" s="156" customFormat="1"/>
    <row r="2" spans="1:17" s="156" customFormat="1">
      <c r="K2" s="388" t="s">
        <v>112</v>
      </c>
    </row>
    <row r="3" spans="1:17" s="156" customFormat="1"/>
    <row r="4" spans="1:17" s="156" customFormat="1"/>
    <row r="5" spans="1:17">
      <c r="A5" s="143" t="s">
        <v>125</v>
      </c>
      <c r="B5" s="21"/>
      <c r="C5" s="21"/>
      <c r="D5" s="21"/>
      <c r="E5" s="22"/>
      <c r="F5" s="21"/>
      <c r="H5" s="21"/>
    </row>
    <row r="6" spans="1:17">
      <c r="A6" s="225" t="s">
        <v>144</v>
      </c>
      <c r="B6" s="21"/>
      <c r="C6" s="21"/>
      <c r="D6" s="21"/>
      <c r="E6" s="22"/>
      <c r="F6" s="21"/>
      <c r="G6" s="21"/>
      <c r="H6" s="21"/>
    </row>
    <row r="7" spans="1:17">
      <c r="A7" s="464"/>
      <c r="B7" s="464"/>
      <c r="C7" s="464"/>
      <c r="D7" s="464"/>
      <c r="E7" s="464"/>
      <c r="F7" s="464"/>
      <c r="G7" s="464"/>
      <c r="H7" s="464"/>
    </row>
    <row r="8" spans="1:17">
      <c r="A8" s="469" t="s">
        <v>26</v>
      </c>
      <c r="B8" s="459" t="s">
        <v>179</v>
      </c>
      <c r="C8" s="467" t="s">
        <v>27</v>
      </c>
      <c r="D8" s="467"/>
      <c r="E8" s="467"/>
      <c r="F8" s="467"/>
      <c r="G8" s="467"/>
      <c r="H8" s="467"/>
    </row>
    <row r="9" spans="1:17">
      <c r="A9" s="470"/>
      <c r="B9" s="460"/>
      <c r="C9" s="468" t="s">
        <v>28</v>
      </c>
      <c r="D9" s="468"/>
      <c r="E9" s="468" t="s">
        <v>29</v>
      </c>
      <c r="F9" s="468"/>
      <c r="G9" s="468" t="s">
        <v>30</v>
      </c>
      <c r="H9" s="468"/>
      <c r="K9" s="435"/>
      <c r="L9" s="457"/>
      <c r="M9" s="457"/>
      <c r="N9" s="457"/>
      <c r="O9" s="457"/>
      <c r="P9" s="457"/>
      <c r="Q9" s="457"/>
    </row>
    <row r="10" spans="1:17" ht="19.5" customHeight="1">
      <c r="A10" s="468"/>
      <c r="B10" s="458"/>
      <c r="C10" s="227" t="s">
        <v>79</v>
      </c>
      <c r="D10" s="227" t="s">
        <v>80</v>
      </c>
      <c r="E10" s="227" t="s">
        <v>79</v>
      </c>
      <c r="F10" s="227" t="s">
        <v>80</v>
      </c>
      <c r="G10" s="227" t="s">
        <v>79</v>
      </c>
      <c r="H10" s="227" t="s">
        <v>80</v>
      </c>
      <c r="K10" s="435"/>
      <c r="L10" s="158"/>
      <c r="M10" s="158"/>
      <c r="N10" s="159"/>
      <c r="O10" s="158"/>
      <c r="P10" s="457"/>
      <c r="Q10" s="457"/>
    </row>
    <row r="11" spans="1:17">
      <c r="A11" s="228"/>
      <c r="B11" s="8"/>
      <c r="C11" s="182"/>
      <c r="D11" s="183"/>
      <c r="E11" s="183"/>
      <c r="F11" s="465"/>
      <c r="G11" s="466"/>
      <c r="H11" s="466"/>
      <c r="K11" s="158"/>
      <c r="L11" s="158"/>
      <c r="M11" s="158"/>
      <c r="N11" s="159"/>
      <c r="O11" s="158"/>
      <c r="P11" s="159"/>
      <c r="Q11" s="159"/>
    </row>
    <row r="12" spans="1:17">
      <c r="A12" s="161" t="s">
        <v>78</v>
      </c>
      <c r="B12" s="211">
        <v>822802</v>
      </c>
      <c r="C12" s="214">
        <f>SUM(C14:C32)</f>
        <v>102901</v>
      </c>
      <c r="D12" s="215">
        <f>C12/$B$12*100</f>
        <v>12.506167948060408</v>
      </c>
      <c r="E12" s="216">
        <f>SUM(E14:E32)</f>
        <v>260849</v>
      </c>
      <c r="F12" s="396">
        <f>E12/$B$12*100</f>
        <v>31.702523814963989</v>
      </c>
      <c r="G12" s="218">
        <f>SUM(G14:G32)</f>
        <v>37401</v>
      </c>
      <c r="H12" s="397">
        <f>G12/$B$12*100</f>
        <v>4.5455650326567021</v>
      </c>
      <c r="K12" s="154"/>
      <c r="L12" s="151"/>
      <c r="P12" s="155"/>
      <c r="Q12" s="152"/>
    </row>
    <row r="13" spans="1:17">
      <c r="A13" s="8"/>
      <c r="B13" s="219"/>
      <c r="C13" s="185"/>
      <c r="D13" s="215"/>
      <c r="E13" s="185"/>
      <c r="F13" s="217"/>
      <c r="G13" s="221"/>
      <c r="H13" s="226"/>
      <c r="K13" s="160"/>
      <c r="L13" s="169"/>
      <c r="P13" s="171"/>
      <c r="Q13" s="172"/>
    </row>
    <row r="14" spans="1:17">
      <c r="A14" s="162" t="s">
        <v>39</v>
      </c>
      <c r="B14" s="212">
        <v>31284</v>
      </c>
      <c r="C14" s="129">
        <v>4253</v>
      </c>
      <c r="D14" s="222">
        <f t="shared" ref="D14:D32" si="0">C14/$B$12*100</f>
        <v>0.51689227785056435</v>
      </c>
      <c r="E14" s="129">
        <v>9956</v>
      </c>
      <c r="F14" s="217">
        <f t="shared" ref="F14:F32" si="1">E14/$B$12*100</f>
        <v>1.2100116431413632</v>
      </c>
      <c r="G14" s="129">
        <v>1273</v>
      </c>
      <c r="H14" s="226">
        <f t="shared" ref="H14:H32" si="2">G14/$B$12*100</f>
        <v>0.15471522918028882</v>
      </c>
      <c r="K14" s="160"/>
      <c r="L14" s="169"/>
      <c r="P14" s="171"/>
      <c r="Q14" s="172"/>
    </row>
    <row r="15" spans="1:17">
      <c r="A15" s="162" t="s">
        <v>40</v>
      </c>
      <c r="B15" s="212">
        <v>10176</v>
      </c>
      <c r="C15" s="129">
        <v>1389</v>
      </c>
      <c r="D15" s="222">
        <f t="shared" si="0"/>
        <v>0.16881339617550761</v>
      </c>
      <c r="E15" s="129">
        <v>3207</v>
      </c>
      <c r="F15" s="217">
        <f t="shared" si="1"/>
        <v>0.38976570304885017</v>
      </c>
      <c r="G15" s="129">
        <v>507</v>
      </c>
      <c r="H15" s="226">
        <f t="shared" si="2"/>
        <v>6.1618712642895861E-2</v>
      </c>
      <c r="K15" s="160"/>
      <c r="L15" s="169"/>
      <c r="P15" s="171"/>
      <c r="Q15" s="172"/>
    </row>
    <row r="16" spans="1:17">
      <c r="A16" s="162" t="s">
        <v>41</v>
      </c>
      <c r="B16" s="212">
        <v>11034</v>
      </c>
      <c r="C16" s="129">
        <v>1555</v>
      </c>
      <c r="D16" s="222">
        <f t="shared" si="0"/>
        <v>0.18898835928935515</v>
      </c>
      <c r="E16" s="129">
        <v>3736</v>
      </c>
      <c r="F16" s="217">
        <f t="shared" si="1"/>
        <v>0.45405820598394264</v>
      </c>
      <c r="G16" s="129">
        <v>423</v>
      </c>
      <c r="H16" s="226">
        <f t="shared" si="2"/>
        <v>5.1409695163599507E-2</v>
      </c>
      <c r="K16" s="160"/>
      <c r="L16" s="169"/>
      <c r="P16" s="171"/>
      <c r="Q16" s="172"/>
    </row>
    <row r="17" spans="1:17">
      <c r="A17" s="162" t="s">
        <v>32</v>
      </c>
      <c r="B17" s="212">
        <v>115340</v>
      </c>
      <c r="C17" s="129">
        <v>10959</v>
      </c>
      <c r="D17" s="222">
        <f t="shared" si="0"/>
        <v>1.3319121732810568</v>
      </c>
      <c r="E17" s="129">
        <v>35566</v>
      </c>
      <c r="F17" s="217">
        <f t="shared" si="1"/>
        <v>4.3225466151030263</v>
      </c>
      <c r="G17" s="129">
        <v>7488</v>
      </c>
      <c r="H17" s="226">
        <f t="shared" si="2"/>
        <v>0.91006098672584657</v>
      </c>
      <c r="K17" s="160"/>
      <c r="L17" s="169"/>
      <c r="P17" s="171"/>
      <c r="Q17" s="172"/>
    </row>
    <row r="18" spans="1:17">
      <c r="A18" s="162" t="s">
        <v>38</v>
      </c>
      <c r="B18" s="212">
        <v>44047</v>
      </c>
      <c r="C18" s="129">
        <v>5845</v>
      </c>
      <c r="D18" s="222">
        <f t="shared" si="0"/>
        <v>0.7103774662677047</v>
      </c>
      <c r="E18" s="129">
        <v>13782</v>
      </c>
      <c r="F18" s="217">
        <f t="shared" si="1"/>
        <v>1.6750080821388378</v>
      </c>
      <c r="G18" s="129">
        <v>1914</v>
      </c>
      <c r="H18" s="226">
        <f t="shared" si="2"/>
        <v>0.23261975542110983</v>
      </c>
      <c r="K18" s="160"/>
      <c r="L18" s="169"/>
      <c r="P18" s="171"/>
      <c r="Q18" s="172"/>
    </row>
    <row r="19" spans="1:17">
      <c r="A19" s="162" t="s">
        <v>33</v>
      </c>
      <c r="B19" s="212">
        <v>105627</v>
      </c>
      <c r="C19" s="129">
        <v>13908</v>
      </c>
      <c r="D19" s="222">
        <f t="shared" si="0"/>
        <v>1.6903216083577823</v>
      </c>
      <c r="E19" s="129">
        <v>34584</v>
      </c>
      <c r="F19" s="217">
        <f t="shared" si="1"/>
        <v>4.2031983393331567</v>
      </c>
      <c r="G19" s="129">
        <v>3905</v>
      </c>
      <c r="H19" s="226">
        <f t="shared" si="2"/>
        <v>0.47459777686490795</v>
      </c>
      <c r="K19" s="160"/>
      <c r="L19" s="169"/>
      <c r="P19" s="171"/>
      <c r="Q19" s="172"/>
    </row>
    <row r="20" spans="1:17">
      <c r="A20" s="162" t="s">
        <v>42</v>
      </c>
      <c r="B20" s="212">
        <v>8845</v>
      </c>
      <c r="C20" s="129">
        <v>1065</v>
      </c>
      <c r="D20" s="222">
        <f t="shared" si="0"/>
        <v>0.12943575732679308</v>
      </c>
      <c r="E20" s="129">
        <v>2941</v>
      </c>
      <c r="F20" s="217">
        <f t="shared" si="1"/>
        <v>0.35743714769774504</v>
      </c>
      <c r="G20" s="129">
        <v>450</v>
      </c>
      <c r="H20" s="226">
        <f t="shared" si="2"/>
        <v>5.4691165067659045E-2</v>
      </c>
      <c r="K20" s="160"/>
      <c r="L20" s="169"/>
      <c r="P20" s="171"/>
      <c r="Q20" s="172"/>
    </row>
    <row r="21" spans="1:17">
      <c r="A21" s="162" t="s">
        <v>43</v>
      </c>
      <c r="B21" s="212">
        <v>25297</v>
      </c>
      <c r="C21" s="129">
        <v>2884</v>
      </c>
      <c r="D21" s="222">
        <f t="shared" si="0"/>
        <v>0.3505096001225082</v>
      </c>
      <c r="E21" s="129">
        <v>8149</v>
      </c>
      <c r="F21" s="217">
        <f t="shared" si="1"/>
        <v>0.99039623141411914</v>
      </c>
      <c r="G21" s="129">
        <v>1443</v>
      </c>
      <c r="H21" s="226">
        <f t="shared" si="2"/>
        <v>0.17537633598362667</v>
      </c>
      <c r="K21" s="160"/>
      <c r="L21" s="169"/>
      <c r="P21" s="171"/>
      <c r="Q21" s="172"/>
    </row>
    <row r="22" spans="1:17">
      <c r="A22" s="162" t="s">
        <v>44</v>
      </c>
      <c r="B22" s="212">
        <v>12514</v>
      </c>
      <c r="C22" s="129">
        <v>1730</v>
      </c>
      <c r="D22" s="222">
        <f t="shared" si="0"/>
        <v>0.21025714570455592</v>
      </c>
      <c r="E22" s="129">
        <v>4031</v>
      </c>
      <c r="F22" s="217">
        <f t="shared" si="1"/>
        <v>0.48991130308385245</v>
      </c>
      <c r="G22" s="129">
        <v>458</v>
      </c>
      <c r="H22" s="226">
        <f t="shared" si="2"/>
        <v>5.5663452446639651E-2</v>
      </c>
      <c r="K22" s="160"/>
      <c r="L22" s="169"/>
      <c r="P22" s="171"/>
      <c r="Q22" s="172"/>
    </row>
    <row r="23" spans="1:17">
      <c r="A23" s="162" t="s">
        <v>37</v>
      </c>
      <c r="B23" s="212">
        <v>72915</v>
      </c>
      <c r="C23" s="129">
        <v>10369</v>
      </c>
      <c r="D23" s="222">
        <f t="shared" si="0"/>
        <v>1.260205979081237</v>
      </c>
      <c r="E23" s="129">
        <v>23012</v>
      </c>
      <c r="F23" s="217">
        <f t="shared" si="1"/>
        <v>2.796784645637711</v>
      </c>
      <c r="G23" s="129">
        <v>2464</v>
      </c>
      <c r="H23" s="226">
        <f t="shared" si="2"/>
        <v>0.29946451272602642</v>
      </c>
      <c r="K23" s="160"/>
      <c r="L23" s="169"/>
      <c r="P23" s="171"/>
      <c r="Q23" s="172"/>
    </row>
    <row r="24" spans="1:17">
      <c r="A24" s="162" t="s">
        <v>34</v>
      </c>
      <c r="B24" s="212">
        <v>136616</v>
      </c>
      <c r="C24" s="129">
        <v>17260</v>
      </c>
      <c r="D24" s="222">
        <f t="shared" si="0"/>
        <v>2.097710020150656</v>
      </c>
      <c r="E24" s="129">
        <v>43140</v>
      </c>
      <c r="F24" s="217">
        <f t="shared" si="1"/>
        <v>5.2430596911529141</v>
      </c>
      <c r="G24" s="129">
        <v>5792</v>
      </c>
      <c r="H24" s="226">
        <f t="shared" si="2"/>
        <v>0.70393606238195827</v>
      </c>
      <c r="K24" s="160"/>
      <c r="L24" s="169"/>
      <c r="P24" s="171"/>
      <c r="Q24" s="172"/>
    </row>
    <row r="25" spans="1:17">
      <c r="A25" s="162" t="s">
        <v>35</v>
      </c>
      <c r="B25" s="212">
        <v>101666</v>
      </c>
      <c r="C25" s="129">
        <v>11707</v>
      </c>
      <c r="D25" s="222">
        <f t="shared" si="0"/>
        <v>1.4228210432157433</v>
      </c>
      <c r="E25" s="129">
        <v>32002</v>
      </c>
      <c r="F25" s="217">
        <f t="shared" si="1"/>
        <v>3.889392587767166</v>
      </c>
      <c r="G25" s="129">
        <v>5025</v>
      </c>
      <c r="H25" s="226">
        <f t="shared" si="2"/>
        <v>0.61071800992219272</v>
      </c>
      <c r="K25" s="160"/>
      <c r="L25" s="169"/>
      <c r="P25" s="171"/>
      <c r="Q25" s="172"/>
    </row>
    <row r="26" spans="1:17">
      <c r="A26" s="162" t="s">
        <v>45</v>
      </c>
      <c r="B26" s="212">
        <v>15037</v>
      </c>
      <c r="C26" s="129">
        <v>2180</v>
      </c>
      <c r="D26" s="222">
        <f t="shared" si="0"/>
        <v>0.26494831077221498</v>
      </c>
      <c r="E26" s="129">
        <v>4693</v>
      </c>
      <c r="F26" s="217">
        <f t="shared" si="1"/>
        <v>0.57036808369449765</v>
      </c>
      <c r="G26" s="129">
        <v>610</v>
      </c>
      <c r="H26" s="226">
        <f t="shared" si="2"/>
        <v>7.4136912647271153E-2</v>
      </c>
      <c r="K26" s="160"/>
      <c r="L26" s="169"/>
      <c r="P26" s="171"/>
      <c r="Q26" s="172"/>
    </row>
    <row r="27" spans="1:17">
      <c r="A27" s="162" t="s">
        <v>36</v>
      </c>
      <c r="B27" s="212">
        <v>62729</v>
      </c>
      <c r="C27" s="129">
        <v>7876</v>
      </c>
      <c r="D27" s="222">
        <f t="shared" si="0"/>
        <v>0.95721692460640595</v>
      </c>
      <c r="E27" s="129">
        <v>19625</v>
      </c>
      <c r="F27" s="217">
        <f t="shared" si="1"/>
        <v>2.3851424765617977</v>
      </c>
      <c r="G27" s="129">
        <v>2870</v>
      </c>
      <c r="H27" s="226">
        <f t="shared" si="2"/>
        <v>0.34880809720929218</v>
      </c>
      <c r="K27" s="160"/>
      <c r="L27" s="169"/>
      <c r="P27" s="171"/>
      <c r="Q27" s="172"/>
    </row>
    <row r="28" spans="1:17">
      <c r="A28" s="162" t="s">
        <v>46</v>
      </c>
      <c r="B28" s="212">
        <v>27188</v>
      </c>
      <c r="C28" s="129">
        <v>3984</v>
      </c>
      <c r="D28" s="222">
        <f t="shared" si="0"/>
        <v>0.48419911473234145</v>
      </c>
      <c r="E28" s="129">
        <v>8742</v>
      </c>
      <c r="F28" s="217">
        <f t="shared" si="1"/>
        <v>1.0624670333810564</v>
      </c>
      <c r="G28" s="129">
        <v>1045</v>
      </c>
      <c r="H28" s="226">
        <f t="shared" si="2"/>
        <v>0.12700503887934156</v>
      </c>
      <c r="K28" s="160"/>
      <c r="L28" s="169"/>
      <c r="P28" s="171"/>
      <c r="Q28" s="172"/>
    </row>
    <row r="29" spans="1:17">
      <c r="A29" s="162" t="s">
        <v>47</v>
      </c>
      <c r="B29" s="212">
        <v>6454</v>
      </c>
      <c r="C29" s="129">
        <v>843</v>
      </c>
      <c r="D29" s="222">
        <f t="shared" si="0"/>
        <v>0.10245478256008128</v>
      </c>
      <c r="E29" s="129">
        <v>2188</v>
      </c>
      <c r="F29" s="217">
        <f t="shared" si="1"/>
        <v>0.26592059815119556</v>
      </c>
      <c r="G29" s="129">
        <v>238</v>
      </c>
      <c r="H29" s="226">
        <f t="shared" si="2"/>
        <v>2.8925549524673005E-2</v>
      </c>
      <c r="K29" s="160"/>
      <c r="L29" s="169"/>
      <c r="P29" s="171"/>
      <c r="Q29" s="172"/>
    </row>
    <row r="30" spans="1:17">
      <c r="A30" s="162" t="s">
        <v>48</v>
      </c>
      <c r="B30" s="212">
        <v>8526</v>
      </c>
      <c r="C30" s="129">
        <v>1045</v>
      </c>
      <c r="D30" s="222">
        <f t="shared" si="0"/>
        <v>0.12700503887934156</v>
      </c>
      <c r="E30" s="129">
        <v>2737</v>
      </c>
      <c r="F30" s="217">
        <f t="shared" si="1"/>
        <v>0.33264381953373956</v>
      </c>
      <c r="G30" s="129">
        <v>463</v>
      </c>
      <c r="H30" s="226">
        <f t="shared" si="2"/>
        <v>5.6271132058502538E-2</v>
      </c>
      <c r="K30" s="160"/>
      <c r="L30" s="169"/>
      <c r="P30" s="171"/>
      <c r="Q30" s="172"/>
    </row>
    <row r="31" spans="1:17">
      <c r="A31" s="163" t="s">
        <v>49</v>
      </c>
      <c r="B31" s="212">
        <v>20824</v>
      </c>
      <c r="C31" s="129">
        <v>3112</v>
      </c>
      <c r="D31" s="222">
        <f t="shared" si="0"/>
        <v>0.37821979042345544</v>
      </c>
      <c r="E31" s="129">
        <v>6601</v>
      </c>
      <c r="F31" s="217">
        <f t="shared" si="1"/>
        <v>0.8022586235813719</v>
      </c>
      <c r="G31" s="129">
        <v>769</v>
      </c>
      <c r="H31" s="226">
        <f t="shared" si="2"/>
        <v>9.3461124304510687E-2</v>
      </c>
      <c r="K31" s="160"/>
      <c r="L31" s="169"/>
      <c r="M31" s="170"/>
      <c r="N31" s="171"/>
      <c r="O31" s="170"/>
      <c r="P31" s="171"/>
      <c r="Q31" s="172"/>
    </row>
    <row r="32" spans="1:17">
      <c r="A32" s="165" t="s">
        <v>50</v>
      </c>
      <c r="B32" s="213">
        <v>6683</v>
      </c>
      <c r="C32" s="229">
        <v>937</v>
      </c>
      <c r="D32" s="223">
        <f t="shared" si="0"/>
        <v>0.11387915926310339</v>
      </c>
      <c r="E32" s="144">
        <v>2157</v>
      </c>
      <c r="F32" s="224">
        <f t="shared" si="1"/>
        <v>0.26215298455764569</v>
      </c>
      <c r="G32" s="144">
        <v>264</v>
      </c>
      <c r="H32" s="230">
        <f t="shared" si="2"/>
        <v>3.2085483506359973E-2</v>
      </c>
      <c r="K32" s="164"/>
      <c r="L32" s="164"/>
      <c r="M32" s="164"/>
      <c r="N32" s="164"/>
      <c r="O32" s="164"/>
      <c r="P32" s="164"/>
      <c r="Q32" s="164"/>
    </row>
    <row r="33" spans="1:19">
      <c r="K33" s="164"/>
      <c r="L33" s="164"/>
      <c r="M33" s="164"/>
      <c r="N33" s="164"/>
      <c r="O33" s="164"/>
      <c r="P33" s="164"/>
      <c r="Q33" s="164"/>
    </row>
    <row r="34" spans="1:19" s="156" customFormat="1">
      <c r="A34" s="437" t="s">
        <v>186</v>
      </c>
      <c r="B34" s="438" t="s">
        <v>25</v>
      </c>
      <c r="C34" s="439" t="s">
        <v>25</v>
      </c>
      <c r="D34" s="439" t="s">
        <v>25</v>
      </c>
      <c r="E34" s="437"/>
      <c r="F34" s="437"/>
      <c r="G34" s="437" t="s">
        <v>25</v>
      </c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</row>
    <row r="35" spans="1:19" s="156" customFormat="1">
      <c r="K35" s="164"/>
      <c r="L35" s="164"/>
      <c r="M35" s="164"/>
      <c r="N35" s="164"/>
      <c r="O35" s="164"/>
      <c r="P35" s="164"/>
      <c r="Q35" s="164"/>
    </row>
    <row r="36" spans="1:19">
      <c r="A36" s="273" t="s">
        <v>101</v>
      </c>
      <c r="K36" s="164"/>
      <c r="L36" s="164"/>
      <c r="M36" s="164"/>
      <c r="N36" s="164"/>
      <c r="O36" s="164"/>
      <c r="P36" s="164"/>
      <c r="Q36" s="164"/>
    </row>
    <row r="43" spans="1:19">
      <c r="A43" s="129"/>
      <c r="B43" s="129"/>
      <c r="C43" s="129"/>
    </row>
    <row r="44" spans="1:19">
      <c r="A44" s="129"/>
      <c r="B44" s="129"/>
      <c r="C44" s="129"/>
    </row>
    <row r="45" spans="1:19">
      <c r="A45" s="129"/>
      <c r="B45" s="129"/>
      <c r="C45" s="129"/>
    </row>
    <row r="46" spans="1:19">
      <c r="A46" s="129"/>
      <c r="B46" s="129"/>
      <c r="C46" s="129"/>
    </row>
    <row r="47" spans="1:19">
      <c r="A47" s="129"/>
      <c r="B47" s="129"/>
      <c r="C47" s="129"/>
    </row>
    <row r="48" spans="1:19">
      <c r="A48" s="129"/>
      <c r="B48" s="129"/>
      <c r="C48" s="129"/>
    </row>
    <row r="49" spans="1:3">
      <c r="A49" s="129"/>
      <c r="B49" s="129"/>
      <c r="C49" s="129"/>
    </row>
    <row r="50" spans="1:3">
      <c r="A50" s="129"/>
      <c r="B50" s="129"/>
      <c r="C50" s="129"/>
    </row>
    <row r="51" spans="1:3">
      <c r="A51" s="129"/>
      <c r="B51" s="129"/>
      <c r="C51" s="129"/>
    </row>
    <row r="52" spans="1:3">
      <c r="A52" s="129"/>
      <c r="B52" s="129"/>
      <c r="C52" s="129"/>
    </row>
    <row r="53" spans="1:3">
      <c r="A53" s="129"/>
      <c r="B53" s="129"/>
      <c r="C53" s="129"/>
    </row>
    <row r="54" spans="1:3">
      <c r="A54" s="129"/>
      <c r="B54" s="129"/>
      <c r="C54" s="129"/>
    </row>
    <row r="55" spans="1:3">
      <c r="A55" s="129"/>
      <c r="B55" s="129"/>
      <c r="C55" s="129"/>
    </row>
    <row r="56" spans="1:3">
      <c r="A56" s="129"/>
      <c r="B56" s="129"/>
      <c r="C56" s="129"/>
    </row>
    <row r="57" spans="1:3">
      <c r="A57" s="129"/>
      <c r="B57" s="129"/>
      <c r="C57" s="129"/>
    </row>
    <row r="58" spans="1:3">
      <c r="A58" s="129"/>
      <c r="B58" s="129"/>
      <c r="C58" s="129"/>
    </row>
    <row r="59" spans="1:3">
      <c r="A59" s="129"/>
      <c r="B59" s="129"/>
      <c r="C59" s="129"/>
    </row>
    <row r="60" spans="1:3">
      <c r="A60" s="129"/>
      <c r="B60" s="129"/>
      <c r="C60" s="129"/>
    </row>
    <row r="61" spans="1:3">
      <c r="A61" s="129"/>
      <c r="B61" s="129"/>
      <c r="C61" s="129"/>
    </row>
  </sheetData>
  <mergeCells count="12">
    <mergeCell ref="A34:S34"/>
    <mergeCell ref="K9:K10"/>
    <mergeCell ref="P9:Q10"/>
    <mergeCell ref="L9:O9"/>
    <mergeCell ref="A8:A10"/>
    <mergeCell ref="B8:B10"/>
    <mergeCell ref="A7:H7"/>
    <mergeCell ref="F11:H11"/>
    <mergeCell ref="C8:H8"/>
    <mergeCell ref="C9:D9"/>
    <mergeCell ref="E9:F9"/>
    <mergeCell ref="G9:H9"/>
  </mergeCells>
  <hyperlinks>
    <hyperlink ref="K2" location="Indice!A1" display="Índice" xr:uid="{00000000-0004-0000-0900-000000000000}"/>
  </hyperlinks>
  <pageMargins left="0.7" right="0.7" top="0.75" bottom="0.75" header="0.3" footer="0.3"/>
  <ignoredErrors>
    <ignoredError sqref="C12" unlockedFormula="1"/>
    <ignoredError sqref="E12:G12 D12" 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2"/>
  <sheetViews>
    <sheetView workbookViewId="0">
      <selection activeCell="I8" sqref="I8"/>
    </sheetView>
  </sheetViews>
  <sheetFormatPr baseColWidth="10" defaultRowHeight="15"/>
  <cols>
    <col min="1" max="1" width="12.42578125" style="1" customWidth="1"/>
    <col min="2" max="2" width="10.85546875" style="1" customWidth="1"/>
    <col min="3" max="3" width="17" style="1" customWidth="1"/>
    <col min="4" max="4" width="20.42578125" style="1" customWidth="1"/>
    <col min="5" max="5" width="16.28515625" style="1" customWidth="1"/>
    <col min="6" max="7" width="11.42578125" style="1"/>
    <col min="8" max="8" width="21.28515625" style="1" customWidth="1"/>
    <col min="9" max="9" width="26.7109375" style="1" customWidth="1"/>
    <col min="10" max="10" width="59.28515625" style="1" customWidth="1"/>
    <col min="11" max="11" width="51.42578125" style="1" customWidth="1"/>
    <col min="12" max="12" width="48" style="1" customWidth="1"/>
    <col min="13" max="16384" width="11.42578125" style="1"/>
  </cols>
  <sheetData>
    <row r="1" spans="1:9" s="156" customFormat="1"/>
    <row r="2" spans="1:9" s="156" customFormat="1"/>
    <row r="3" spans="1:9" s="156" customFormat="1">
      <c r="I3" s="284" t="s">
        <v>112</v>
      </c>
    </row>
    <row r="4" spans="1:9" s="156" customFormat="1"/>
    <row r="5" spans="1:9">
      <c r="A5" s="2" t="s">
        <v>84</v>
      </c>
    </row>
    <row r="6" spans="1:9" ht="15" customHeight="1">
      <c r="A6" s="452" t="s">
        <v>143</v>
      </c>
      <c r="B6" s="452"/>
      <c r="C6" s="452"/>
      <c r="D6" s="452"/>
      <c r="E6" s="452"/>
      <c r="F6" s="452"/>
      <c r="G6" s="452"/>
    </row>
    <row r="7" spans="1:9">
      <c r="A7" s="25"/>
      <c r="B7" s="25"/>
      <c r="C7" s="25"/>
      <c r="D7" s="25"/>
      <c r="E7" s="25"/>
    </row>
    <row r="8" spans="1:9">
      <c r="A8" s="471" t="s">
        <v>1</v>
      </c>
      <c r="B8" s="471" t="s">
        <v>180</v>
      </c>
      <c r="C8" s="473" t="s">
        <v>52</v>
      </c>
      <c r="D8" s="473" t="s">
        <v>25</v>
      </c>
      <c r="E8" s="473" t="s">
        <v>25</v>
      </c>
    </row>
    <row r="9" spans="1:9" ht="31.5" customHeight="1">
      <c r="A9" s="472" t="s">
        <v>25</v>
      </c>
      <c r="B9" s="472" t="s">
        <v>25</v>
      </c>
      <c r="C9" s="26" t="s">
        <v>53</v>
      </c>
      <c r="D9" s="26" t="s">
        <v>54</v>
      </c>
      <c r="E9" s="136" t="s">
        <v>55</v>
      </c>
    </row>
    <row r="10" spans="1:9">
      <c r="A10" s="27"/>
      <c r="B10" s="27"/>
      <c r="C10" s="27"/>
      <c r="D10" s="27"/>
      <c r="E10" s="27"/>
    </row>
    <row r="11" spans="1:9">
      <c r="A11" s="28" t="s">
        <v>3</v>
      </c>
      <c r="B11" s="421">
        <v>822802</v>
      </c>
      <c r="C11" s="30">
        <v>421651</v>
      </c>
      <c r="D11" s="30">
        <v>401151</v>
      </c>
      <c r="E11" s="234">
        <f>D11/C11*100</f>
        <v>95.13815928338839</v>
      </c>
    </row>
    <row r="12" spans="1:9" s="156" customFormat="1">
      <c r="A12" s="231"/>
      <c r="B12" s="421"/>
      <c r="C12" s="30"/>
      <c r="D12" s="30"/>
      <c r="E12" s="234"/>
    </row>
    <row r="13" spans="1:9">
      <c r="A13" s="31" t="s">
        <v>6</v>
      </c>
      <c r="B13" s="422">
        <v>59595</v>
      </c>
      <c r="C13" s="33">
        <v>29247</v>
      </c>
      <c r="D13" s="33">
        <v>30348</v>
      </c>
      <c r="E13" s="235">
        <f t="shared" ref="E13:E33" si="0">D13/C13*100</f>
        <v>103.76448866550416</v>
      </c>
      <c r="F13" s="34"/>
    </row>
    <row r="14" spans="1:9">
      <c r="A14" s="31" t="s">
        <v>7</v>
      </c>
      <c r="B14" s="422">
        <v>72374</v>
      </c>
      <c r="C14" s="33">
        <v>35753</v>
      </c>
      <c r="D14" s="33">
        <v>36621</v>
      </c>
      <c r="E14" s="235">
        <f t="shared" si="0"/>
        <v>102.42776829916372</v>
      </c>
      <c r="F14" s="34"/>
    </row>
    <row r="15" spans="1:9">
      <c r="A15" s="31" t="s">
        <v>8</v>
      </c>
      <c r="B15" s="422">
        <v>70561</v>
      </c>
      <c r="C15" s="33">
        <v>34629</v>
      </c>
      <c r="D15" s="33">
        <v>35932</v>
      </c>
      <c r="E15" s="235">
        <f t="shared" si="0"/>
        <v>103.76274221028619</v>
      </c>
      <c r="F15" s="34"/>
    </row>
    <row r="16" spans="1:9">
      <c r="A16" s="31" t="s">
        <v>9</v>
      </c>
      <c r="B16" s="422">
        <v>70144</v>
      </c>
      <c r="C16" s="33">
        <v>34446</v>
      </c>
      <c r="D16" s="33">
        <v>35698</v>
      </c>
      <c r="E16" s="235">
        <f t="shared" si="0"/>
        <v>103.63467456308425</v>
      </c>
      <c r="F16" s="34"/>
    </row>
    <row r="17" spans="1:6">
      <c r="A17" s="31" t="s">
        <v>10</v>
      </c>
      <c r="B17" s="422">
        <v>66733</v>
      </c>
      <c r="C17" s="33">
        <v>33188</v>
      </c>
      <c r="D17" s="33">
        <v>33545</v>
      </c>
      <c r="E17" s="235">
        <f t="shared" si="0"/>
        <v>101.07569000843679</v>
      </c>
      <c r="F17" s="34"/>
    </row>
    <row r="18" spans="1:6">
      <c r="A18" s="31" t="s">
        <v>11</v>
      </c>
      <c r="B18" s="422">
        <v>64625</v>
      </c>
      <c r="C18" s="33">
        <v>32681</v>
      </c>
      <c r="D18" s="33">
        <v>31944</v>
      </c>
      <c r="E18" s="235">
        <f t="shared" si="0"/>
        <v>97.744867048131951</v>
      </c>
      <c r="F18" s="34"/>
    </row>
    <row r="19" spans="1:6">
      <c r="A19" s="31" t="s">
        <v>12</v>
      </c>
      <c r="B19" s="422">
        <v>59895</v>
      </c>
      <c r="C19" s="33">
        <v>30154</v>
      </c>
      <c r="D19" s="33">
        <v>29741</v>
      </c>
      <c r="E19" s="235">
        <f t="shared" si="0"/>
        <v>98.630364130795257</v>
      </c>
      <c r="F19" s="34"/>
    </row>
    <row r="20" spans="1:6">
      <c r="A20" s="31" t="s">
        <v>13</v>
      </c>
      <c r="B20" s="422">
        <v>55117</v>
      </c>
      <c r="C20" s="33">
        <v>27952</v>
      </c>
      <c r="D20" s="33">
        <v>27165</v>
      </c>
      <c r="E20" s="235">
        <f t="shared" si="0"/>
        <v>97.184459072696043</v>
      </c>
      <c r="F20" s="34"/>
    </row>
    <row r="21" spans="1:6">
      <c r="A21" s="31" t="s">
        <v>14</v>
      </c>
      <c r="B21" s="422">
        <v>55994</v>
      </c>
      <c r="C21" s="33">
        <v>28519</v>
      </c>
      <c r="D21" s="33">
        <v>27475</v>
      </c>
      <c r="E21" s="235">
        <f t="shared" si="0"/>
        <v>96.339282583540793</v>
      </c>
      <c r="F21" s="34"/>
    </row>
    <row r="22" spans="1:6">
      <c r="A22" s="31" t="s">
        <v>15</v>
      </c>
      <c r="B22" s="422">
        <v>49813</v>
      </c>
      <c r="C22" s="33">
        <v>25743</v>
      </c>
      <c r="D22" s="33">
        <v>24070</v>
      </c>
      <c r="E22" s="235">
        <f t="shared" si="0"/>
        <v>93.501145942586334</v>
      </c>
      <c r="F22" s="34"/>
    </row>
    <row r="23" spans="1:6">
      <c r="A23" s="31" t="s">
        <v>16</v>
      </c>
      <c r="B23" s="422">
        <v>41141</v>
      </c>
      <c r="C23" s="33">
        <v>21703</v>
      </c>
      <c r="D23" s="33">
        <v>19438</v>
      </c>
      <c r="E23" s="235">
        <f t="shared" si="0"/>
        <v>89.563654794268075</v>
      </c>
      <c r="F23" s="34"/>
    </row>
    <row r="24" spans="1:6">
      <c r="A24" s="31" t="s">
        <v>17</v>
      </c>
      <c r="B24" s="422">
        <v>35751</v>
      </c>
      <c r="C24" s="33">
        <v>18726</v>
      </c>
      <c r="D24" s="33">
        <v>17025</v>
      </c>
      <c r="E24" s="235">
        <f t="shared" si="0"/>
        <v>90.916372957385448</v>
      </c>
      <c r="F24" s="34"/>
    </row>
    <row r="25" spans="1:6">
      <c r="A25" s="31" t="s">
        <v>18</v>
      </c>
      <c r="B25" s="422">
        <v>32451</v>
      </c>
      <c r="C25" s="33">
        <v>17703</v>
      </c>
      <c r="D25" s="33">
        <v>14748</v>
      </c>
      <c r="E25" s="235">
        <f t="shared" si="0"/>
        <v>83.307913912896112</v>
      </c>
      <c r="F25" s="34"/>
    </row>
    <row r="26" spans="1:6">
      <c r="A26" s="31" t="s">
        <v>19</v>
      </c>
      <c r="B26" s="422">
        <v>29186</v>
      </c>
      <c r="C26" s="33">
        <v>15887</v>
      </c>
      <c r="D26" s="33">
        <v>13299</v>
      </c>
      <c r="E26" s="235">
        <f t="shared" si="0"/>
        <v>83.709951532699691</v>
      </c>
      <c r="F26" s="34"/>
    </row>
    <row r="27" spans="1:6">
      <c r="A27" s="31" t="s">
        <v>20</v>
      </c>
      <c r="B27" s="422">
        <v>24507</v>
      </c>
      <c r="C27" s="33">
        <v>13796</v>
      </c>
      <c r="D27" s="33">
        <v>10711</v>
      </c>
      <c r="E27" s="235">
        <f t="shared" si="0"/>
        <v>77.638445926355473</v>
      </c>
      <c r="F27" s="34"/>
    </row>
    <row r="28" spans="1:6">
      <c r="A28" s="31" t="s">
        <v>21</v>
      </c>
      <c r="B28" s="422">
        <v>17179</v>
      </c>
      <c r="C28" s="33">
        <v>10085</v>
      </c>
      <c r="D28" s="33">
        <v>7094</v>
      </c>
      <c r="E28" s="235">
        <f t="shared" si="0"/>
        <v>70.342092216162627</v>
      </c>
      <c r="F28" s="34"/>
    </row>
    <row r="29" spans="1:6">
      <c r="A29" s="31" t="s">
        <v>22</v>
      </c>
      <c r="B29" s="422">
        <v>9916</v>
      </c>
      <c r="C29" s="33">
        <v>6126</v>
      </c>
      <c r="D29" s="33">
        <v>3790</v>
      </c>
      <c r="E29" s="235">
        <f t="shared" si="0"/>
        <v>61.867450212210251</v>
      </c>
      <c r="F29" s="34"/>
    </row>
    <row r="30" spans="1:6">
      <c r="A30" s="31" t="s">
        <v>23</v>
      </c>
      <c r="B30" s="422">
        <v>5102</v>
      </c>
      <c r="C30" s="33">
        <v>3426</v>
      </c>
      <c r="D30" s="33">
        <v>1676</v>
      </c>
      <c r="E30" s="235">
        <f t="shared" si="0"/>
        <v>48.920023350846471</v>
      </c>
      <c r="F30" s="34"/>
    </row>
    <row r="31" spans="1:6">
      <c r="A31" s="31" t="s">
        <v>56</v>
      </c>
      <c r="B31" s="422">
        <v>2135</v>
      </c>
      <c r="C31" s="33">
        <v>1464</v>
      </c>
      <c r="D31" s="33">
        <v>671</v>
      </c>
      <c r="E31" s="235">
        <f t="shared" si="0"/>
        <v>45.833333333333329</v>
      </c>
      <c r="F31" s="34"/>
    </row>
    <row r="32" spans="1:6">
      <c r="A32" s="31" t="s">
        <v>57</v>
      </c>
      <c r="B32" s="422">
        <v>515</v>
      </c>
      <c r="C32" s="33">
        <v>372</v>
      </c>
      <c r="D32" s="33">
        <v>143</v>
      </c>
      <c r="E32" s="235">
        <f t="shared" si="0"/>
        <v>38.44086021505376</v>
      </c>
      <c r="F32" s="34"/>
    </row>
    <row r="33" spans="1:19">
      <c r="A33" s="35" t="s">
        <v>58</v>
      </c>
      <c r="B33" s="423">
        <v>68</v>
      </c>
      <c r="C33" s="37">
        <v>51</v>
      </c>
      <c r="D33" s="37">
        <v>17</v>
      </c>
      <c r="E33" s="236">
        <f t="shared" si="0"/>
        <v>33.333333333333329</v>
      </c>
      <c r="F33" s="34"/>
    </row>
    <row r="34" spans="1:19">
      <c r="A34" s="38"/>
      <c r="B34" s="39"/>
      <c r="C34" s="40"/>
      <c r="D34" s="40"/>
      <c r="E34" s="41"/>
    </row>
    <row r="35" spans="1:19" s="156" customFormat="1">
      <c r="A35" s="437" t="s">
        <v>184</v>
      </c>
      <c r="B35" s="437"/>
      <c r="C35" s="437"/>
      <c r="D35" s="437"/>
      <c r="E35" s="437"/>
      <c r="F35" s="420"/>
      <c r="G35" s="420" t="s">
        <v>25</v>
      </c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</row>
    <row r="36" spans="1:19" s="156" customFormat="1">
      <c r="A36" s="38"/>
      <c r="B36" s="39"/>
      <c r="C36" s="40"/>
      <c r="D36" s="40"/>
      <c r="E36" s="41"/>
    </row>
    <row r="37" spans="1:19">
      <c r="A37" s="273" t="s">
        <v>110</v>
      </c>
    </row>
    <row r="42" spans="1:19">
      <c r="F42" s="42"/>
      <c r="G42" s="43"/>
    </row>
    <row r="45" spans="1:19">
      <c r="E45" s="42"/>
    </row>
    <row r="48" spans="1:19" ht="53.25" customHeight="1"/>
    <row r="49" spans="3:9" ht="63.75" customHeight="1"/>
    <row r="50" spans="3:9" ht="14.25" customHeight="1"/>
    <row r="51" spans="3:9">
      <c r="F51" s="44" t="s">
        <v>25</v>
      </c>
      <c r="G51" s="44" t="s">
        <v>25</v>
      </c>
      <c r="H51" s="44" t="s">
        <v>25</v>
      </c>
      <c r="I51" s="44" t="s">
        <v>25</v>
      </c>
    </row>
    <row r="52" spans="3:9">
      <c r="C52" s="45" t="s">
        <v>25</v>
      </c>
      <c r="D52" s="44" t="s">
        <v>25</v>
      </c>
      <c r="E52" s="44" t="s">
        <v>25</v>
      </c>
    </row>
  </sheetData>
  <mergeCells count="5">
    <mergeCell ref="A8:A9"/>
    <mergeCell ref="B8:B9"/>
    <mergeCell ref="C8:E8"/>
    <mergeCell ref="A35:E35"/>
    <mergeCell ref="A6:G6"/>
  </mergeCells>
  <hyperlinks>
    <hyperlink ref="I3" location="Indice!A1" display="Índice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9"/>
  <sheetViews>
    <sheetView workbookViewId="0">
      <selection activeCell="I18" sqref="I18"/>
    </sheetView>
  </sheetViews>
  <sheetFormatPr baseColWidth="10" defaultRowHeight="15"/>
  <cols>
    <col min="1" max="1" width="12.5703125" style="1" customWidth="1"/>
    <col min="2" max="2" width="14.140625" style="1" customWidth="1"/>
    <col min="3" max="3" width="15.28515625" style="1" customWidth="1"/>
    <col min="4" max="4" width="18.85546875" style="1" customWidth="1"/>
    <col min="5" max="5" width="16.140625" style="1" customWidth="1"/>
    <col min="6" max="7" width="11.42578125" style="1"/>
    <col min="8" max="8" width="23.7109375" style="1" customWidth="1"/>
    <col min="9" max="9" width="38.7109375" style="1" customWidth="1"/>
    <col min="10" max="10" width="48.5703125" style="1" customWidth="1"/>
    <col min="11" max="11" width="11.42578125" style="1"/>
    <col min="12" max="12" width="50.140625" style="1" customWidth="1"/>
    <col min="13" max="16384" width="11.42578125" style="1"/>
  </cols>
  <sheetData>
    <row r="1" spans="1:9" s="156" customFormat="1"/>
    <row r="2" spans="1:9" s="156" customFormat="1">
      <c r="I2" s="284" t="s">
        <v>112</v>
      </c>
    </row>
    <row r="3" spans="1:9" s="156" customFormat="1"/>
    <row r="4" spans="1:9" s="156" customFormat="1"/>
    <row r="5" spans="1:9">
      <c r="A5" s="2" t="s">
        <v>126</v>
      </c>
    </row>
    <row r="6" spans="1:9" ht="26.25" customHeight="1">
      <c r="A6" s="480" t="s">
        <v>142</v>
      </c>
      <c r="B6" s="480"/>
      <c r="C6" s="480"/>
      <c r="D6" s="480"/>
      <c r="E6" s="480"/>
      <c r="F6" s="46"/>
      <c r="G6" s="46"/>
      <c r="H6" s="46"/>
      <c r="I6" s="46"/>
    </row>
    <row r="7" spans="1:9">
      <c r="A7" s="47"/>
      <c r="B7" s="47"/>
      <c r="C7" s="47"/>
      <c r="D7" s="47"/>
      <c r="E7" s="47"/>
      <c r="F7" s="46"/>
      <c r="G7" s="46"/>
      <c r="H7" s="46"/>
      <c r="I7" s="46"/>
    </row>
    <row r="8" spans="1:9" ht="15" customHeight="1">
      <c r="A8" s="474" t="s">
        <v>1</v>
      </c>
      <c r="B8" s="471" t="s">
        <v>180</v>
      </c>
      <c r="C8" s="474" t="s">
        <v>52</v>
      </c>
      <c r="D8" s="474" t="s">
        <v>25</v>
      </c>
      <c r="E8" s="474" t="s">
        <v>25</v>
      </c>
      <c r="F8" s="46"/>
      <c r="G8" s="46"/>
      <c r="H8" s="46"/>
      <c r="I8" s="46"/>
    </row>
    <row r="9" spans="1:9" ht="24">
      <c r="A9" s="475" t="s">
        <v>25</v>
      </c>
      <c r="B9" s="476" t="s">
        <v>25</v>
      </c>
      <c r="C9" s="137" t="s">
        <v>53</v>
      </c>
      <c r="D9" s="137" t="s">
        <v>54</v>
      </c>
      <c r="E9" s="137" t="s">
        <v>59</v>
      </c>
      <c r="F9" s="46"/>
      <c r="G9" s="46"/>
      <c r="H9" s="46"/>
      <c r="I9" s="46"/>
    </row>
    <row r="10" spans="1:9">
      <c r="A10" s="27"/>
      <c r="B10" s="27"/>
      <c r="C10" s="27"/>
      <c r="D10" s="27"/>
      <c r="E10" s="27"/>
      <c r="F10" s="46"/>
      <c r="G10" s="46"/>
      <c r="H10" s="46"/>
      <c r="I10" s="46"/>
    </row>
    <row r="11" spans="1:9">
      <c r="A11" s="28" t="s">
        <v>3</v>
      </c>
      <c r="B11" s="29">
        <v>822802</v>
      </c>
      <c r="C11" s="48">
        <v>421651</v>
      </c>
      <c r="D11" s="48">
        <v>401151</v>
      </c>
      <c r="E11" s="234">
        <f>C11/D11*100</f>
        <v>105.11029512577559</v>
      </c>
      <c r="F11" s="46"/>
      <c r="G11" s="46"/>
      <c r="H11" s="46"/>
      <c r="I11" s="46"/>
    </row>
    <row r="12" spans="1:9" s="156" customFormat="1">
      <c r="A12" s="231"/>
      <c r="B12" s="29"/>
      <c r="C12" s="48"/>
      <c r="D12" s="48"/>
      <c r="E12" s="234"/>
      <c r="F12" s="46"/>
      <c r="G12" s="46"/>
      <c r="H12" s="46"/>
      <c r="I12" s="46"/>
    </row>
    <row r="13" spans="1:9">
      <c r="A13" s="31" t="s">
        <v>6</v>
      </c>
      <c r="B13" s="32">
        <v>59595</v>
      </c>
      <c r="C13" s="49">
        <v>29247</v>
      </c>
      <c r="D13" s="49">
        <v>30348</v>
      </c>
      <c r="E13" s="235">
        <f t="shared" ref="E13:E33" si="0">C13/D13*100</f>
        <v>96.372083827599837</v>
      </c>
      <c r="F13" s="34"/>
      <c r="G13" s="46"/>
      <c r="H13" s="46"/>
      <c r="I13" s="46"/>
    </row>
    <row r="14" spans="1:9">
      <c r="A14" s="31" t="s">
        <v>7</v>
      </c>
      <c r="B14" s="32">
        <v>72374</v>
      </c>
      <c r="C14" s="49">
        <v>35753</v>
      </c>
      <c r="D14" s="49">
        <v>36621</v>
      </c>
      <c r="E14" s="235">
        <f t="shared" si="0"/>
        <v>97.62977526555801</v>
      </c>
      <c r="F14" s="34"/>
    </row>
    <row r="15" spans="1:9">
      <c r="A15" s="31" t="s">
        <v>8</v>
      </c>
      <c r="B15" s="32">
        <v>70561</v>
      </c>
      <c r="C15" s="49">
        <v>34629</v>
      </c>
      <c r="D15" s="49">
        <v>35932</v>
      </c>
      <c r="E15" s="235">
        <f t="shared" si="0"/>
        <v>96.373705888901256</v>
      </c>
      <c r="F15" s="34"/>
    </row>
    <row r="16" spans="1:9">
      <c r="A16" s="31" t="s">
        <v>9</v>
      </c>
      <c r="B16" s="32">
        <v>70144</v>
      </c>
      <c r="C16" s="49">
        <v>34446</v>
      </c>
      <c r="D16" s="49">
        <v>35698</v>
      </c>
      <c r="E16" s="235">
        <f t="shared" si="0"/>
        <v>96.492800717127011</v>
      </c>
      <c r="F16" s="34"/>
    </row>
    <row r="17" spans="1:6">
      <c r="A17" s="31" t="s">
        <v>10</v>
      </c>
      <c r="B17" s="32">
        <v>66733</v>
      </c>
      <c r="C17" s="49">
        <v>33188</v>
      </c>
      <c r="D17" s="49">
        <v>33545</v>
      </c>
      <c r="E17" s="235">
        <f t="shared" si="0"/>
        <v>98.935757937099424</v>
      </c>
      <c r="F17" s="34"/>
    </row>
    <row r="18" spans="1:6">
      <c r="A18" s="31" t="s">
        <v>11</v>
      </c>
      <c r="B18" s="32">
        <v>64625</v>
      </c>
      <c r="C18" s="49">
        <v>32681</v>
      </c>
      <c r="D18" s="49">
        <v>31944</v>
      </c>
      <c r="E18" s="235">
        <f t="shared" si="0"/>
        <v>102.30716253443526</v>
      </c>
      <c r="F18" s="34"/>
    </row>
    <row r="19" spans="1:6">
      <c r="A19" s="31" t="s">
        <v>12</v>
      </c>
      <c r="B19" s="32">
        <v>59895</v>
      </c>
      <c r="C19" s="49">
        <v>30154</v>
      </c>
      <c r="D19" s="49">
        <v>29741</v>
      </c>
      <c r="E19" s="235">
        <f t="shared" si="0"/>
        <v>101.38865539154702</v>
      </c>
      <c r="F19" s="34"/>
    </row>
    <row r="20" spans="1:6">
      <c r="A20" s="31" t="s">
        <v>13</v>
      </c>
      <c r="B20" s="32">
        <v>55117</v>
      </c>
      <c r="C20" s="49">
        <v>27952</v>
      </c>
      <c r="D20" s="49">
        <v>27165</v>
      </c>
      <c r="E20" s="235">
        <f t="shared" si="0"/>
        <v>102.8971102521627</v>
      </c>
      <c r="F20" s="34"/>
    </row>
    <row r="21" spans="1:6">
      <c r="A21" s="31" t="s">
        <v>14</v>
      </c>
      <c r="B21" s="32">
        <v>55994</v>
      </c>
      <c r="C21" s="49">
        <v>28519</v>
      </c>
      <c r="D21" s="49">
        <v>27475</v>
      </c>
      <c r="E21" s="235">
        <f t="shared" si="0"/>
        <v>103.79981801637852</v>
      </c>
      <c r="F21" s="34"/>
    </row>
    <row r="22" spans="1:6">
      <c r="A22" s="31" t="s">
        <v>15</v>
      </c>
      <c r="B22" s="32">
        <v>49813</v>
      </c>
      <c r="C22" s="49">
        <v>25743</v>
      </c>
      <c r="D22" s="49">
        <v>24070</v>
      </c>
      <c r="E22" s="235">
        <f t="shared" si="0"/>
        <v>106.95056086414625</v>
      </c>
      <c r="F22" s="34"/>
    </row>
    <row r="23" spans="1:6">
      <c r="A23" s="31" t="s">
        <v>16</v>
      </c>
      <c r="B23" s="32">
        <v>41141</v>
      </c>
      <c r="C23" s="49">
        <v>21703</v>
      </c>
      <c r="D23" s="49">
        <v>19438</v>
      </c>
      <c r="E23" s="235">
        <f t="shared" si="0"/>
        <v>111.65243337791955</v>
      </c>
      <c r="F23" s="34"/>
    </row>
    <row r="24" spans="1:6">
      <c r="A24" s="31" t="s">
        <v>17</v>
      </c>
      <c r="B24" s="32">
        <v>35751</v>
      </c>
      <c r="C24" s="49">
        <v>18726</v>
      </c>
      <c r="D24" s="49">
        <v>17025</v>
      </c>
      <c r="E24" s="235">
        <f t="shared" si="0"/>
        <v>109.99118942731279</v>
      </c>
      <c r="F24" s="34"/>
    </row>
    <row r="25" spans="1:6">
      <c r="A25" s="31" t="s">
        <v>18</v>
      </c>
      <c r="B25" s="32">
        <v>32451</v>
      </c>
      <c r="C25" s="49">
        <v>17703</v>
      </c>
      <c r="D25" s="49">
        <v>14748</v>
      </c>
      <c r="E25" s="235">
        <f t="shared" si="0"/>
        <v>120.0366151342555</v>
      </c>
      <c r="F25" s="34"/>
    </row>
    <row r="26" spans="1:6">
      <c r="A26" s="31" t="s">
        <v>19</v>
      </c>
      <c r="B26" s="32">
        <v>29186</v>
      </c>
      <c r="C26" s="49">
        <v>15887</v>
      </c>
      <c r="D26" s="49">
        <v>13299</v>
      </c>
      <c r="E26" s="235">
        <f t="shared" si="0"/>
        <v>119.46010978269044</v>
      </c>
      <c r="F26" s="34"/>
    </row>
    <row r="27" spans="1:6">
      <c r="A27" s="31" t="s">
        <v>20</v>
      </c>
      <c r="B27" s="32">
        <v>24507</v>
      </c>
      <c r="C27" s="49">
        <v>13796</v>
      </c>
      <c r="D27" s="49">
        <v>10711</v>
      </c>
      <c r="E27" s="235">
        <f t="shared" si="0"/>
        <v>128.80216599757259</v>
      </c>
      <c r="F27" s="34"/>
    </row>
    <row r="28" spans="1:6">
      <c r="A28" s="31" t="s">
        <v>21</v>
      </c>
      <c r="B28" s="32">
        <v>17179</v>
      </c>
      <c r="C28" s="49">
        <v>10085</v>
      </c>
      <c r="D28" s="49">
        <v>7094</v>
      </c>
      <c r="E28" s="235">
        <f t="shared" si="0"/>
        <v>142.16239075274882</v>
      </c>
      <c r="F28" s="34"/>
    </row>
    <row r="29" spans="1:6">
      <c r="A29" s="31" t="s">
        <v>22</v>
      </c>
      <c r="B29" s="32">
        <v>9916</v>
      </c>
      <c r="C29" s="49">
        <v>6126</v>
      </c>
      <c r="D29" s="49">
        <v>3790</v>
      </c>
      <c r="E29" s="235">
        <f t="shared" si="0"/>
        <v>161.6358839050132</v>
      </c>
      <c r="F29" s="34"/>
    </row>
    <row r="30" spans="1:6">
      <c r="A30" s="31" t="s">
        <v>23</v>
      </c>
      <c r="B30" s="32">
        <v>5102</v>
      </c>
      <c r="C30" s="49">
        <v>3426</v>
      </c>
      <c r="D30" s="49">
        <v>1676</v>
      </c>
      <c r="E30" s="235">
        <f t="shared" si="0"/>
        <v>204.41527446300717</v>
      </c>
      <c r="F30" s="34"/>
    </row>
    <row r="31" spans="1:6">
      <c r="A31" s="31" t="s">
        <v>56</v>
      </c>
      <c r="B31" s="32">
        <v>2135</v>
      </c>
      <c r="C31" s="49">
        <v>1464</v>
      </c>
      <c r="D31" s="49">
        <v>671</v>
      </c>
      <c r="E31" s="235">
        <f t="shared" si="0"/>
        <v>218.18181818181816</v>
      </c>
      <c r="F31" s="34"/>
    </row>
    <row r="32" spans="1:6">
      <c r="A32" s="31" t="s">
        <v>57</v>
      </c>
      <c r="B32" s="32">
        <v>515</v>
      </c>
      <c r="C32" s="49">
        <v>372</v>
      </c>
      <c r="D32" s="49">
        <v>143</v>
      </c>
      <c r="E32" s="235">
        <f t="shared" si="0"/>
        <v>260.1398601398601</v>
      </c>
      <c r="F32" s="34"/>
    </row>
    <row r="33" spans="1:8">
      <c r="A33" s="35" t="s">
        <v>58</v>
      </c>
      <c r="B33" s="36">
        <v>68</v>
      </c>
      <c r="C33" s="50">
        <v>51</v>
      </c>
      <c r="D33" s="50">
        <v>17</v>
      </c>
      <c r="E33" s="236">
        <f t="shared" si="0"/>
        <v>300</v>
      </c>
      <c r="F33" s="34"/>
    </row>
    <row r="34" spans="1:8">
      <c r="A34" s="38"/>
      <c r="B34" s="39"/>
      <c r="C34" s="39"/>
      <c r="D34" s="39"/>
      <c r="E34" s="41"/>
      <c r="F34" s="34"/>
    </row>
    <row r="35" spans="1:8" s="156" customFormat="1">
      <c r="A35" s="437" t="s">
        <v>184</v>
      </c>
      <c r="B35" s="437"/>
      <c r="C35" s="437"/>
      <c r="D35" s="437"/>
      <c r="E35" s="437"/>
      <c r="F35" s="34"/>
    </row>
    <row r="36" spans="1:8" s="156" customFormat="1">
      <c r="A36" s="38"/>
      <c r="B36" s="39"/>
      <c r="C36" s="39"/>
      <c r="D36" s="39"/>
      <c r="E36" s="41"/>
      <c r="F36" s="34"/>
    </row>
    <row r="37" spans="1:8">
      <c r="A37" s="477" t="s">
        <v>60</v>
      </c>
      <c r="B37" s="478" t="s">
        <v>25</v>
      </c>
      <c r="C37" s="479" t="s">
        <v>25</v>
      </c>
      <c r="D37" s="479" t="s">
        <v>25</v>
      </c>
      <c r="E37" s="479" t="s">
        <v>25</v>
      </c>
      <c r="F37" s="479" t="s">
        <v>25</v>
      </c>
      <c r="G37" s="479" t="s">
        <v>25</v>
      </c>
      <c r="H37" s="479" t="s">
        <v>25</v>
      </c>
    </row>
    <row r="44" spans="1:8">
      <c r="E44" s="51"/>
    </row>
    <row r="45" spans="1:8" ht="36" customHeight="1"/>
    <row r="49" ht="20.25" customHeight="1"/>
  </sheetData>
  <mergeCells count="6">
    <mergeCell ref="A8:A9"/>
    <mergeCell ref="B8:B9"/>
    <mergeCell ref="C8:E8"/>
    <mergeCell ref="A37:H37"/>
    <mergeCell ref="A6:E6"/>
    <mergeCell ref="A35:E35"/>
  </mergeCells>
  <hyperlinks>
    <hyperlink ref="I2" location="Indice!A1" display="Índice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1"/>
  <sheetViews>
    <sheetView workbookViewId="0">
      <selection activeCell="H18" sqref="H18"/>
    </sheetView>
  </sheetViews>
  <sheetFormatPr baseColWidth="10" defaultRowHeight="15"/>
  <cols>
    <col min="1" max="1" width="15.5703125" style="1" customWidth="1"/>
    <col min="2" max="2" width="21" style="1" customWidth="1"/>
    <col min="3" max="3" width="16.5703125" style="1" customWidth="1"/>
    <col min="4" max="4" width="17.28515625" style="1" customWidth="1"/>
    <col min="5" max="5" width="17.7109375" style="1" customWidth="1"/>
    <col min="6" max="6" width="11.42578125" style="1"/>
    <col min="7" max="7" width="26.7109375" style="1" customWidth="1"/>
    <col min="8" max="8" width="32" style="1" customWidth="1"/>
    <col min="9" max="9" width="44.28515625" style="1" customWidth="1"/>
    <col min="10" max="10" width="40.7109375" style="1" customWidth="1"/>
    <col min="11" max="16384" width="11.42578125" style="1"/>
  </cols>
  <sheetData>
    <row r="1" spans="1:8" s="156" customFormat="1"/>
    <row r="2" spans="1:8" s="156" customFormat="1"/>
    <row r="3" spans="1:8" s="156" customFormat="1"/>
    <row r="4" spans="1:8" s="156" customFormat="1"/>
    <row r="5" spans="1:8" s="156" customFormat="1"/>
    <row r="6" spans="1:8">
      <c r="A6" s="2" t="s">
        <v>127</v>
      </c>
      <c r="E6" s="284"/>
      <c r="F6" s="284" t="s">
        <v>112</v>
      </c>
    </row>
    <row r="7" spans="1:8" ht="27.75" customHeight="1">
      <c r="A7" s="452" t="s">
        <v>141</v>
      </c>
      <c r="B7" s="452"/>
      <c r="C7" s="452"/>
      <c r="D7" s="452"/>
      <c r="E7" s="24"/>
      <c r="F7" s="24"/>
      <c r="G7" s="24"/>
      <c r="H7" s="24"/>
    </row>
    <row r="8" spans="1:8">
      <c r="A8" s="52"/>
      <c r="B8" s="52"/>
      <c r="C8" s="52"/>
      <c r="D8" s="52"/>
      <c r="E8" s="53"/>
      <c r="F8" s="53"/>
      <c r="G8" s="53"/>
    </row>
    <row r="9" spans="1:8">
      <c r="A9" s="474" t="s">
        <v>26</v>
      </c>
      <c r="B9" s="474" t="s">
        <v>61</v>
      </c>
      <c r="C9" s="474" t="s">
        <v>25</v>
      </c>
      <c r="D9" s="474" t="s">
        <v>25</v>
      </c>
      <c r="E9" s="54"/>
      <c r="F9" s="54"/>
      <c r="G9" s="54"/>
    </row>
    <row r="10" spans="1:8" ht="24">
      <c r="A10" s="475" t="s">
        <v>25</v>
      </c>
      <c r="B10" s="137" t="s">
        <v>62</v>
      </c>
      <c r="C10" s="137" t="s">
        <v>63</v>
      </c>
      <c r="D10" s="137" t="s">
        <v>64</v>
      </c>
      <c r="E10" s="54" t="s">
        <v>25</v>
      </c>
      <c r="F10" s="54" t="s">
        <v>25</v>
      </c>
      <c r="G10" s="54"/>
    </row>
    <row r="11" spans="1:8">
      <c r="A11" s="27"/>
      <c r="B11" s="27"/>
      <c r="C11" s="27"/>
      <c r="D11" s="27"/>
      <c r="E11" s="54"/>
      <c r="F11" s="54"/>
      <c r="G11" s="54"/>
    </row>
    <row r="12" spans="1:8">
      <c r="A12" s="19" t="s">
        <v>31</v>
      </c>
      <c r="B12" s="55">
        <v>30</v>
      </c>
      <c r="C12" s="55">
        <v>31</v>
      </c>
      <c r="D12" s="237">
        <v>29</v>
      </c>
      <c r="E12" s="54"/>
      <c r="F12" s="54"/>
      <c r="G12" s="54"/>
    </row>
    <row r="13" spans="1:8" s="156" customFormat="1">
      <c r="A13" s="19"/>
      <c r="B13" s="55"/>
      <c r="C13" s="55"/>
      <c r="D13" s="237"/>
      <c r="E13" s="54"/>
      <c r="F13" s="54"/>
      <c r="G13" s="54"/>
    </row>
    <row r="14" spans="1:8">
      <c r="A14" s="20" t="s">
        <v>49</v>
      </c>
      <c r="B14" s="56">
        <v>25</v>
      </c>
      <c r="C14" s="56">
        <v>25</v>
      </c>
      <c r="D14" s="238">
        <v>25</v>
      </c>
      <c r="E14" s="54"/>
      <c r="F14" s="54"/>
      <c r="G14" s="54"/>
    </row>
    <row r="15" spans="1:8">
      <c r="A15" s="20" t="s">
        <v>44</v>
      </c>
      <c r="B15" s="56">
        <v>27</v>
      </c>
      <c r="C15" s="56">
        <v>27</v>
      </c>
      <c r="D15" s="238">
        <v>27</v>
      </c>
      <c r="E15" s="54"/>
      <c r="F15" s="54"/>
      <c r="G15" s="54"/>
    </row>
    <row r="16" spans="1:8">
      <c r="A16" s="20" t="s">
        <v>39</v>
      </c>
      <c r="B16" s="56">
        <v>28</v>
      </c>
      <c r="C16" s="56">
        <v>29</v>
      </c>
      <c r="D16" s="238">
        <v>27</v>
      </c>
      <c r="E16" s="54"/>
      <c r="F16" s="54"/>
      <c r="G16" s="54"/>
    </row>
    <row r="17" spans="1:15">
      <c r="A17" s="20" t="s">
        <v>40</v>
      </c>
      <c r="B17" s="56">
        <v>28</v>
      </c>
      <c r="C17" s="56">
        <v>29</v>
      </c>
      <c r="D17" s="238">
        <v>27</v>
      </c>
      <c r="E17" s="54"/>
      <c r="F17" s="54"/>
      <c r="G17" s="54"/>
    </row>
    <row r="18" spans="1:15">
      <c r="A18" s="20" t="s">
        <v>41</v>
      </c>
      <c r="B18" s="56">
        <v>28</v>
      </c>
      <c r="C18" s="56">
        <v>29</v>
      </c>
      <c r="D18" s="238">
        <v>28</v>
      </c>
      <c r="E18" s="54"/>
      <c r="F18" s="54"/>
      <c r="G18" s="54"/>
    </row>
    <row r="19" spans="1:15">
      <c r="A19" s="20" t="s">
        <v>32</v>
      </c>
      <c r="B19" s="56">
        <v>36</v>
      </c>
      <c r="C19" s="56">
        <v>38</v>
      </c>
      <c r="D19" s="238">
        <v>34</v>
      </c>
      <c r="E19" s="54"/>
      <c r="F19" s="54"/>
      <c r="G19" s="54"/>
    </row>
    <row r="20" spans="1:15">
      <c r="A20" s="20" t="s">
        <v>38</v>
      </c>
      <c r="B20" s="56">
        <v>28</v>
      </c>
      <c r="C20" s="56">
        <v>28</v>
      </c>
      <c r="D20" s="238">
        <v>27</v>
      </c>
      <c r="E20" s="54"/>
      <c r="F20" s="54"/>
      <c r="G20" s="54"/>
    </row>
    <row r="21" spans="1:15">
      <c r="A21" s="20" t="s">
        <v>33</v>
      </c>
      <c r="B21" s="56">
        <v>28</v>
      </c>
      <c r="C21" s="56">
        <v>29</v>
      </c>
      <c r="D21" s="238">
        <v>27</v>
      </c>
      <c r="E21" s="54"/>
      <c r="F21" s="54"/>
      <c r="G21" s="54"/>
    </row>
    <row r="22" spans="1:15">
      <c r="A22" s="20" t="s">
        <v>42</v>
      </c>
      <c r="B22" s="56">
        <v>30</v>
      </c>
      <c r="C22" s="56">
        <v>30</v>
      </c>
      <c r="D22" s="238">
        <v>31</v>
      </c>
      <c r="E22" s="54"/>
      <c r="F22" s="54"/>
      <c r="G22" s="54"/>
    </row>
    <row r="23" spans="1:15">
      <c r="A23" s="20" t="s">
        <v>43</v>
      </c>
      <c r="B23" s="56">
        <v>32</v>
      </c>
      <c r="C23" s="56">
        <v>33</v>
      </c>
      <c r="D23" s="238">
        <v>31</v>
      </c>
      <c r="E23" s="54"/>
      <c r="F23" s="54"/>
      <c r="G23" s="54"/>
    </row>
    <row r="24" spans="1:15">
      <c r="A24" s="20" t="s">
        <v>37</v>
      </c>
      <c r="B24" s="56">
        <v>27</v>
      </c>
      <c r="C24" s="56">
        <v>28</v>
      </c>
      <c r="D24" s="238">
        <v>26</v>
      </c>
      <c r="E24" s="54"/>
      <c r="F24" s="54"/>
      <c r="G24" s="54"/>
    </row>
    <row r="25" spans="1:15">
      <c r="A25" s="20" t="s">
        <v>34</v>
      </c>
      <c r="B25" s="56">
        <v>30</v>
      </c>
      <c r="C25" s="56">
        <v>32</v>
      </c>
      <c r="D25" s="238">
        <v>29</v>
      </c>
      <c r="E25" s="54"/>
      <c r="F25" s="54"/>
      <c r="G25" s="54"/>
    </row>
    <row r="26" spans="1:15">
      <c r="A26" s="20" t="s">
        <v>35</v>
      </c>
      <c r="B26" s="56">
        <v>32</v>
      </c>
      <c r="C26" s="56">
        <v>33</v>
      </c>
      <c r="D26" s="238">
        <v>30</v>
      </c>
      <c r="E26" s="54"/>
      <c r="F26" s="54"/>
      <c r="G26" s="54"/>
    </row>
    <row r="27" spans="1:15">
      <c r="A27" s="20" t="s">
        <v>45</v>
      </c>
      <c r="B27" s="56">
        <v>27</v>
      </c>
      <c r="C27" s="56">
        <v>27</v>
      </c>
      <c r="D27" s="238">
        <v>26</v>
      </c>
      <c r="E27" s="54"/>
      <c r="F27" s="54"/>
      <c r="G27" s="54"/>
    </row>
    <row r="28" spans="1:15">
      <c r="A28" s="20" t="s">
        <v>36</v>
      </c>
      <c r="B28" s="56">
        <v>31</v>
      </c>
      <c r="C28" s="56">
        <v>33</v>
      </c>
      <c r="D28" s="238">
        <v>30</v>
      </c>
      <c r="E28" s="54"/>
      <c r="F28" s="54"/>
      <c r="G28" s="54"/>
    </row>
    <row r="29" spans="1:15">
      <c r="A29" s="20" t="s">
        <v>46</v>
      </c>
      <c r="B29" s="56">
        <v>26</v>
      </c>
      <c r="C29" s="56">
        <v>26</v>
      </c>
      <c r="D29" s="238">
        <v>26</v>
      </c>
      <c r="E29" s="54"/>
      <c r="F29" s="54"/>
      <c r="G29" s="54"/>
    </row>
    <row r="30" spans="1:15">
      <c r="A30" s="20" t="s">
        <v>47</v>
      </c>
      <c r="B30" s="56">
        <v>27</v>
      </c>
      <c r="C30" s="56">
        <v>27</v>
      </c>
      <c r="D30" s="238">
        <v>27</v>
      </c>
      <c r="E30" s="54"/>
      <c r="F30" s="54"/>
      <c r="G30" s="54"/>
    </row>
    <row r="31" spans="1:15">
      <c r="A31" s="20" t="s">
        <v>48</v>
      </c>
      <c r="B31" s="56">
        <v>31</v>
      </c>
      <c r="C31" s="56">
        <v>31</v>
      </c>
      <c r="D31" s="238">
        <v>31</v>
      </c>
      <c r="E31" s="54"/>
      <c r="F31" s="54"/>
      <c r="G31" s="54"/>
    </row>
    <row r="32" spans="1:15">
      <c r="A32" s="57" t="s">
        <v>50</v>
      </c>
      <c r="B32" s="58">
        <v>27</v>
      </c>
      <c r="C32" s="58">
        <v>28</v>
      </c>
      <c r="D32" s="239">
        <v>27</v>
      </c>
      <c r="E32" s="54"/>
      <c r="F32" s="54"/>
      <c r="G32" s="54"/>
      <c r="J32" s="43"/>
      <c r="K32" s="59"/>
      <c r="L32" s="43"/>
      <c r="M32" s="43"/>
      <c r="N32" s="43"/>
      <c r="O32" s="43" t="s">
        <v>65</v>
      </c>
    </row>
    <row r="33" spans="1:13">
      <c r="A33" s="60"/>
      <c r="B33" s="61"/>
      <c r="C33" s="61"/>
      <c r="D33" s="61"/>
    </row>
    <row r="34" spans="1:13">
      <c r="A34" s="477" t="s">
        <v>60</v>
      </c>
      <c r="B34" s="477"/>
      <c r="C34" s="477"/>
      <c r="D34" s="481"/>
      <c r="H34" s="42"/>
    </row>
    <row r="40" spans="1:13" s="3" customFormat="1">
      <c r="A40" s="1"/>
      <c r="B40" s="1"/>
      <c r="C40" s="1"/>
      <c r="D40" s="1"/>
      <c r="H40" s="62"/>
      <c r="I40" s="62"/>
      <c r="J40" s="62"/>
      <c r="K40" s="62"/>
      <c r="L40" s="62"/>
      <c r="M40" s="62"/>
    </row>
    <row r="41" spans="1:13">
      <c r="A41" s="3"/>
      <c r="B41" s="3"/>
      <c r="C41" s="3"/>
      <c r="D41" s="3"/>
    </row>
  </sheetData>
  <sortState ref="A15:D33">
    <sortCondition ref="A15:A33"/>
  </sortState>
  <mergeCells count="4">
    <mergeCell ref="A9:A10"/>
    <mergeCell ref="B9:D9"/>
    <mergeCell ref="A34:D34"/>
    <mergeCell ref="A7:D7"/>
  </mergeCells>
  <hyperlinks>
    <hyperlink ref="F6" location="Indice!A1" display="Índic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9"/>
  <sheetViews>
    <sheetView workbookViewId="0">
      <selection activeCell="G13" sqref="G13"/>
    </sheetView>
  </sheetViews>
  <sheetFormatPr baseColWidth="10" defaultRowHeight="15"/>
  <cols>
    <col min="1" max="1" width="14" style="1" customWidth="1"/>
    <col min="2" max="6" width="11.42578125" style="1"/>
    <col min="7" max="7" width="15.85546875" style="1" customWidth="1"/>
    <col min="8" max="16384" width="11.42578125" style="1"/>
  </cols>
  <sheetData>
    <row r="1" spans="1:14" s="156" customFormat="1"/>
    <row r="2" spans="1:14" s="156" customFormat="1"/>
    <row r="3" spans="1:14" s="156" customFormat="1">
      <c r="N3" s="284" t="s">
        <v>112</v>
      </c>
    </row>
    <row r="4" spans="1:14" s="156" customFormat="1"/>
    <row r="5" spans="1:14" s="156" customFormat="1"/>
    <row r="6" spans="1:14">
      <c r="A6" s="2" t="s">
        <v>128</v>
      </c>
      <c r="B6" s="3"/>
      <c r="C6" s="3"/>
      <c r="D6" s="3"/>
      <c r="E6" s="3"/>
      <c r="F6" s="3"/>
      <c r="G6" s="3"/>
    </row>
    <row r="7" spans="1:14" ht="25.5" customHeight="1">
      <c r="A7" s="482" t="s">
        <v>154</v>
      </c>
      <c r="B7" s="482"/>
      <c r="C7" s="482"/>
      <c r="D7" s="482"/>
      <c r="E7" s="482"/>
      <c r="F7" s="482"/>
      <c r="G7" s="482"/>
      <c r="H7" s="139" t="s">
        <v>25</v>
      </c>
    </row>
    <row r="8" spans="1:14">
      <c r="A8" s="63"/>
      <c r="B8" s="63"/>
      <c r="C8" s="63"/>
      <c r="D8" s="63"/>
      <c r="E8" s="63"/>
      <c r="F8" s="63"/>
      <c r="G8" s="63"/>
      <c r="H8" s="64"/>
    </row>
    <row r="9" spans="1:14">
      <c r="A9" s="485" t="s">
        <v>26</v>
      </c>
      <c r="B9" s="485" t="s">
        <v>66</v>
      </c>
      <c r="C9" s="485" t="s">
        <v>25</v>
      </c>
      <c r="D9" s="485" t="s">
        <v>25</v>
      </c>
      <c r="E9" s="485" t="s">
        <v>25</v>
      </c>
      <c r="F9" s="485" t="s">
        <v>25</v>
      </c>
      <c r="G9" s="485" t="s">
        <v>25</v>
      </c>
    </row>
    <row r="10" spans="1:14">
      <c r="A10" s="486" t="s">
        <v>25</v>
      </c>
      <c r="B10" s="138">
        <v>1970</v>
      </c>
      <c r="C10" s="138">
        <v>1980</v>
      </c>
      <c r="D10" s="138">
        <v>1991</v>
      </c>
      <c r="E10" s="138">
        <v>2001</v>
      </c>
      <c r="F10" s="138">
        <v>2010</v>
      </c>
      <c r="G10" s="138">
        <v>2022</v>
      </c>
    </row>
    <row r="11" spans="1:14">
      <c r="A11" s="66"/>
      <c r="B11" s="66"/>
      <c r="C11" s="66"/>
      <c r="D11" s="66"/>
      <c r="E11" s="66"/>
      <c r="F11" s="66"/>
      <c r="G11" s="66"/>
    </row>
    <row r="12" spans="1:14">
      <c r="A12" s="67" t="s">
        <v>3</v>
      </c>
      <c r="B12" s="68">
        <v>4.9000000000000004</v>
      </c>
      <c r="C12" s="68">
        <v>5.7</v>
      </c>
      <c r="D12" s="68">
        <v>6.6</v>
      </c>
      <c r="E12" s="69">
        <v>7.9</v>
      </c>
      <c r="F12" s="69">
        <v>8.6999999999999993</v>
      </c>
      <c r="G12" s="69">
        <v>10.7</v>
      </c>
    </row>
    <row r="13" spans="1:14">
      <c r="A13" s="70" t="s">
        <v>39</v>
      </c>
      <c r="B13" s="71" t="s">
        <v>67</v>
      </c>
      <c r="C13" s="72">
        <v>5.3</v>
      </c>
      <c r="D13" s="72">
        <v>6.3</v>
      </c>
      <c r="E13" s="72">
        <v>6.8</v>
      </c>
      <c r="F13" s="72">
        <v>7.4</v>
      </c>
      <c r="G13" s="73">
        <v>9</v>
      </c>
    </row>
    <row r="14" spans="1:14">
      <c r="A14" s="70" t="s">
        <v>40</v>
      </c>
      <c r="B14" s="71" t="s">
        <v>67</v>
      </c>
      <c r="C14" s="72">
        <v>4.9000000000000004</v>
      </c>
      <c r="D14" s="72">
        <v>6.8</v>
      </c>
      <c r="E14" s="72">
        <v>8.6</v>
      </c>
      <c r="F14" s="72">
        <v>8.9</v>
      </c>
      <c r="G14" s="73">
        <v>10.4</v>
      </c>
    </row>
    <row r="15" spans="1:14">
      <c r="A15" s="70" t="s">
        <v>41</v>
      </c>
      <c r="B15" s="71" t="s">
        <v>67</v>
      </c>
      <c r="C15" s="72">
        <v>4.8</v>
      </c>
      <c r="D15" s="72">
        <v>5</v>
      </c>
      <c r="E15" s="72">
        <v>5.8</v>
      </c>
      <c r="F15" s="72">
        <v>6.4</v>
      </c>
      <c r="G15" s="73">
        <v>7.9</v>
      </c>
    </row>
    <row r="16" spans="1:14">
      <c r="A16" s="70" t="s">
        <v>32</v>
      </c>
      <c r="B16" s="71" t="s">
        <v>67</v>
      </c>
      <c r="C16" s="72">
        <v>8.1999999999999993</v>
      </c>
      <c r="D16" s="72">
        <v>10.1</v>
      </c>
      <c r="E16" s="72">
        <v>13.3</v>
      </c>
      <c r="F16" s="72">
        <v>14.5</v>
      </c>
      <c r="G16" s="73">
        <v>16.8</v>
      </c>
    </row>
    <row r="17" spans="1:7">
      <c r="A17" s="70" t="s">
        <v>38</v>
      </c>
      <c r="B17" s="71" t="s">
        <v>67</v>
      </c>
      <c r="C17" s="72">
        <v>5.3</v>
      </c>
      <c r="D17" s="72">
        <v>6.6</v>
      </c>
      <c r="E17" s="72">
        <v>7.6</v>
      </c>
      <c r="F17" s="72">
        <v>7.9</v>
      </c>
      <c r="G17" s="73">
        <v>9.8000000000000007</v>
      </c>
    </row>
    <row r="18" spans="1:7">
      <c r="A18" s="70" t="s">
        <v>33</v>
      </c>
      <c r="B18" s="71" t="s">
        <v>67</v>
      </c>
      <c r="C18" s="72">
        <v>3.7</v>
      </c>
      <c r="D18" s="72">
        <v>3.8</v>
      </c>
      <c r="E18" s="72">
        <v>5.0999999999999996</v>
      </c>
      <c r="F18" s="72">
        <v>6</v>
      </c>
      <c r="G18" s="73">
        <v>8.9</v>
      </c>
    </row>
    <row r="19" spans="1:7">
      <c r="A19" s="70" t="s">
        <v>42</v>
      </c>
      <c r="B19" s="71" t="s">
        <v>67</v>
      </c>
      <c r="C19" s="72">
        <v>6.5</v>
      </c>
      <c r="D19" s="72">
        <v>6.3</v>
      </c>
      <c r="E19" s="72">
        <v>6.3</v>
      </c>
      <c r="F19" s="72">
        <v>5.5</v>
      </c>
      <c r="G19" s="73">
        <v>9.3000000000000007</v>
      </c>
    </row>
    <row r="20" spans="1:7">
      <c r="A20" s="70" t="s">
        <v>43</v>
      </c>
      <c r="B20" s="71" t="s">
        <v>67</v>
      </c>
      <c r="C20" s="72">
        <v>6.1</v>
      </c>
      <c r="D20" s="72">
        <v>6.3</v>
      </c>
      <c r="E20" s="72">
        <v>8</v>
      </c>
      <c r="F20" s="72">
        <v>9.6</v>
      </c>
      <c r="G20" s="73">
        <v>12.3</v>
      </c>
    </row>
    <row r="21" spans="1:7">
      <c r="A21" s="70" t="s">
        <v>44</v>
      </c>
      <c r="B21" s="71" t="s">
        <v>67</v>
      </c>
      <c r="C21" s="72">
        <v>3.5</v>
      </c>
      <c r="D21" s="72">
        <v>4.3</v>
      </c>
      <c r="E21" s="72">
        <v>4.9000000000000004</v>
      </c>
      <c r="F21" s="72">
        <v>5.5</v>
      </c>
      <c r="G21" s="73">
        <v>7.6</v>
      </c>
    </row>
    <row r="22" spans="1:7">
      <c r="A22" s="70" t="s">
        <v>37</v>
      </c>
      <c r="B22" s="71" t="s">
        <v>67</v>
      </c>
      <c r="C22" s="72">
        <v>4.9000000000000004</v>
      </c>
      <c r="D22" s="72">
        <v>5.8</v>
      </c>
      <c r="E22" s="72">
        <v>6.1</v>
      </c>
      <c r="F22" s="72">
        <v>6.1</v>
      </c>
      <c r="G22" s="73">
        <v>7.4</v>
      </c>
    </row>
    <row r="23" spans="1:7">
      <c r="A23" s="70" t="s">
        <v>34</v>
      </c>
      <c r="B23" s="71" t="s">
        <v>67</v>
      </c>
      <c r="C23" s="72">
        <v>4.9000000000000004</v>
      </c>
      <c r="D23" s="72">
        <v>5.5</v>
      </c>
      <c r="E23" s="72">
        <v>7.3</v>
      </c>
      <c r="F23" s="72">
        <v>8.6</v>
      </c>
      <c r="G23" s="73">
        <v>10.5</v>
      </c>
    </row>
    <row r="24" spans="1:7">
      <c r="A24" s="70" t="s">
        <v>35</v>
      </c>
      <c r="B24" s="71" t="s">
        <v>67</v>
      </c>
      <c r="C24" s="72">
        <v>5</v>
      </c>
      <c r="D24" s="72">
        <v>5.6</v>
      </c>
      <c r="E24" s="72">
        <v>6.7</v>
      </c>
      <c r="F24" s="72">
        <v>8.3000000000000007</v>
      </c>
      <c r="G24" s="73">
        <v>11.8</v>
      </c>
    </row>
    <row r="25" spans="1:7">
      <c r="A25" s="70" t="s">
        <v>45</v>
      </c>
      <c r="B25" s="71" t="s">
        <v>67</v>
      </c>
      <c r="C25" s="72">
        <v>4.5</v>
      </c>
      <c r="D25" s="72">
        <v>5.0999999999999996</v>
      </c>
      <c r="E25" s="72">
        <v>6.4</v>
      </c>
      <c r="F25" s="72">
        <v>7.4</v>
      </c>
      <c r="G25" s="73">
        <v>8.4</v>
      </c>
    </row>
    <row r="26" spans="1:7">
      <c r="A26" s="70" t="s">
        <v>36</v>
      </c>
      <c r="B26" s="71" t="s">
        <v>67</v>
      </c>
      <c r="C26" s="72">
        <v>5.6</v>
      </c>
      <c r="D26" s="72">
        <v>6.9</v>
      </c>
      <c r="E26" s="72">
        <v>8.6999999999999993</v>
      </c>
      <c r="F26" s="72">
        <v>9.4</v>
      </c>
      <c r="G26" s="73">
        <v>11.1</v>
      </c>
    </row>
    <row r="27" spans="1:7">
      <c r="A27" s="70" t="s">
        <v>46</v>
      </c>
      <c r="B27" s="71" t="s">
        <v>67</v>
      </c>
      <c r="C27" s="72">
        <v>3.7</v>
      </c>
      <c r="D27" s="72">
        <v>4.5999999999999996</v>
      </c>
      <c r="E27" s="72">
        <v>5.6</v>
      </c>
      <c r="F27" s="72">
        <v>6.4</v>
      </c>
      <c r="G27" s="73">
        <v>8</v>
      </c>
    </row>
    <row r="28" spans="1:7">
      <c r="A28" s="70" t="s">
        <v>47</v>
      </c>
      <c r="B28" s="71" t="s">
        <v>67</v>
      </c>
      <c r="C28" s="72">
        <v>4.8</v>
      </c>
      <c r="D28" s="72">
        <v>5</v>
      </c>
      <c r="E28" s="72">
        <v>5.7</v>
      </c>
      <c r="F28" s="72">
        <v>6.5</v>
      </c>
      <c r="G28" s="73">
        <v>7.2</v>
      </c>
    </row>
    <row r="29" spans="1:7">
      <c r="A29" s="70" t="s">
        <v>48</v>
      </c>
      <c r="B29" s="71" t="s">
        <v>67</v>
      </c>
      <c r="C29" s="72">
        <v>6.3</v>
      </c>
      <c r="D29" s="72">
        <v>7.5</v>
      </c>
      <c r="E29" s="72">
        <v>7.6</v>
      </c>
      <c r="F29" s="72">
        <v>8.5</v>
      </c>
      <c r="G29" s="73">
        <v>11</v>
      </c>
    </row>
    <row r="30" spans="1:7">
      <c r="A30" s="70" t="s">
        <v>49</v>
      </c>
      <c r="B30" s="71" t="s">
        <v>67</v>
      </c>
      <c r="C30" s="72">
        <v>3.6</v>
      </c>
      <c r="D30" s="72">
        <v>4.5999999999999996</v>
      </c>
      <c r="E30" s="72">
        <v>5.4</v>
      </c>
      <c r="F30" s="72">
        <v>6.5</v>
      </c>
      <c r="G30" s="73">
        <v>7.8</v>
      </c>
    </row>
    <row r="31" spans="1:7">
      <c r="A31" s="74" t="s">
        <v>50</v>
      </c>
      <c r="B31" s="75" t="s">
        <v>67</v>
      </c>
      <c r="C31" s="76">
        <v>4.0999999999999996</v>
      </c>
      <c r="D31" s="76">
        <v>4.9000000000000004</v>
      </c>
      <c r="E31" s="76">
        <v>5.0999999999999996</v>
      </c>
      <c r="F31" s="76">
        <v>6</v>
      </c>
      <c r="G31" s="77">
        <v>8.1</v>
      </c>
    </row>
    <row r="32" spans="1:7">
      <c r="A32" s="78"/>
      <c r="B32" s="79"/>
      <c r="C32" s="80"/>
      <c r="D32" s="80"/>
      <c r="E32" s="80"/>
      <c r="F32" s="80"/>
      <c r="G32" s="81"/>
    </row>
    <row r="33" spans="1:8" ht="15" customHeight="1">
      <c r="A33" s="487" t="s">
        <v>148</v>
      </c>
      <c r="B33" s="488"/>
      <c r="C33" s="488"/>
      <c r="D33" s="488"/>
      <c r="E33" s="488"/>
      <c r="F33" s="488"/>
      <c r="G33" s="488"/>
      <c r="H33" s="82" t="s">
        <v>25</v>
      </c>
    </row>
    <row r="34" spans="1:8" s="156" customFormat="1" ht="15" customHeight="1">
      <c r="A34" s="403"/>
      <c r="B34" s="404"/>
      <c r="C34" s="404"/>
      <c r="D34" s="404"/>
      <c r="E34" s="404"/>
      <c r="F34" s="404"/>
      <c r="G34" s="404"/>
      <c r="H34" s="82"/>
    </row>
    <row r="35" spans="1:8">
      <c r="A35" s="434" t="s">
        <v>60</v>
      </c>
      <c r="B35" s="483" t="s">
        <v>25</v>
      </c>
      <c r="C35" s="484" t="s">
        <v>25</v>
      </c>
      <c r="D35" s="484" t="s">
        <v>25</v>
      </c>
      <c r="E35" s="484" t="s">
        <v>25</v>
      </c>
      <c r="F35" s="484" t="s">
        <v>25</v>
      </c>
      <c r="G35" s="484" t="s">
        <v>25</v>
      </c>
      <c r="H35" s="484" t="s">
        <v>25</v>
      </c>
    </row>
    <row r="36" spans="1:8">
      <c r="A36" s="156"/>
      <c r="B36" s="156"/>
      <c r="C36" s="156"/>
      <c r="D36" s="156"/>
      <c r="E36" s="156"/>
      <c r="F36" s="156"/>
      <c r="G36" s="156"/>
      <c r="H36" s="156"/>
    </row>
    <row r="37" spans="1:8">
      <c r="A37" s="156"/>
      <c r="B37" s="156"/>
      <c r="C37" s="156"/>
      <c r="D37" s="156"/>
      <c r="E37" s="156"/>
      <c r="F37" s="156"/>
      <c r="G37" s="156"/>
      <c r="H37" s="156"/>
    </row>
    <row r="38" spans="1:8">
      <c r="A38" s="156"/>
      <c r="B38" s="156"/>
      <c r="C38" s="156"/>
      <c r="D38" s="156"/>
      <c r="E38" s="156"/>
      <c r="F38" s="156"/>
      <c r="G38" s="156"/>
      <c r="H38" s="156"/>
    </row>
    <row r="39" spans="1:8">
      <c r="A39" s="156"/>
      <c r="B39" s="156"/>
      <c r="C39" s="156"/>
      <c r="D39" s="156"/>
      <c r="E39" s="156"/>
      <c r="F39" s="156"/>
      <c r="G39" s="156"/>
      <c r="H39" s="156"/>
    </row>
  </sheetData>
  <mergeCells count="5">
    <mergeCell ref="A7:G7"/>
    <mergeCell ref="A35:H35"/>
    <mergeCell ref="A9:A10"/>
    <mergeCell ref="B9:G9"/>
    <mergeCell ref="A33:G33"/>
  </mergeCells>
  <hyperlinks>
    <hyperlink ref="N3" location="Indice!A1" display="Índic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5"/>
  <sheetViews>
    <sheetView workbookViewId="0">
      <selection activeCell="K16" sqref="K16"/>
    </sheetView>
  </sheetViews>
  <sheetFormatPr baseColWidth="10" defaultRowHeight="15"/>
  <cols>
    <col min="1" max="1" width="20" style="1" customWidth="1"/>
    <col min="2" max="16384" width="11.42578125" style="1"/>
  </cols>
  <sheetData>
    <row r="1" spans="1:12" s="156" customFormat="1"/>
    <row r="2" spans="1:12" s="156" customFormat="1">
      <c r="L2" s="389" t="s">
        <v>112</v>
      </c>
    </row>
    <row r="3" spans="1:12" s="156" customFormat="1"/>
    <row r="4" spans="1:12" s="156" customFormat="1"/>
    <row r="5" spans="1:12">
      <c r="A5" s="143" t="s">
        <v>129</v>
      </c>
    </row>
    <row r="6" spans="1:12">
      <c r="A6" s="489" t="s">
        <v>147</v>
      </c>
      <c r="B6" s="489"/>
      <c r="C6" s="489"/>
      <c r="D6" s="489"/>
      <c r="E6" s="489"/>
      <c r="F6" s="489"/>
      <c r="G6" s="489"/>
      <c r="H6" s="83"/>
      <c r="I6" s="84"/>
    </row>
    <row r="7" spans="1:12">
      <c r="A7" s="85" t="s">
        <v>25</v>
      </c>
      <c r="B7" s="85" t="s">
        <v>25</v>
      </c>
      <c r="C7" s="85" t="s">
        <v>25</v>
      </c>
      <c r="D7" s="85" t="s">
        <v>25</v>
      </c>
      <c r="E7" s="85" t="s">
        <v>25</v>
      </c>
      <c r="F7" s="85" t="s">
        <v>25</v>
      </c>
      <c r="G7" s="85" t="s">
        <v>25</v>
      </c>
      <c r="H7" s="34" t="s">
        <v>25</v>
      </c>
    </row>
    <row r="8" spans="1:12">
      <c r="A8" s="485" t="s">
        <v>26</v>
      </c>
      <c r="B8" s="485" t="s">
        <v>68</v>
      </c>
      <c r="C8" s="485" t="s">
        <v>25</v>
      </c>
      <c r="D8" s="485" t="s">
        <v>25</v>
      </c>
      <c r="E8" s="485" t="s">
        <v>25</v>
      </c>
      <c r="F8" s="485" t="s">
        <v>25</v>
      </c>
      <c r="G8" s="485" t="s">
        <v>25</v>
      </c>
      <c r="H8" s="34"/>
    </row>
    <row r="9" spans="1:12">
      <c r="A9" s="486" t="s">
        <v>25</v>
      </c>
      <c r="B9" s="138">
        <v>1970</v>
      </c>
      <c r="C9" s="138">
        <v>1980</v>
      </c>
      <c r="D9" s="138">
        <v>1991</v>
      </c>
      <c r="E9" s="138">
        <v>2001</v>
      </c>
      <c r="F9" s="138">
        <v>2010</v>
      </c>
      <c r="G9" s="138">
        <v>2022</v>
      </c>
      <c r="H9" s="34" t="s">
        <v>25</v>
      </c>
    </row>
    <row r="10" spans="1:12">
      <c r="A10" s="66"/>
      <c r="B10" s="66"/>
      <c r="C10" s="66"/>
      <c r="D10" s="66"/>
      <c r="E10" s="66"/>
      <c r="F10" s="66"/>
      <c r="G10" s="66"/>
      <c r="H10" s="34"/>
    </row>
    <row r="11" spans="1:12">
      <c r="A11" s="67" t="s">
        <v>3</v>
      </c>
      <c r="B11" s="68">
        <v>0.6</v>
      </c>
      <c r="C11" s="68">
        <v>0.8</v>
      </c>
      <c r="D11" s="68">
        <v>1</v>
      </c>
      <c r="E11" s="68">
        <v>1.4</v>
      </c>
      <c r="F11" s="68">
        <v>1.8</v>
      </c>
      <c r="G11" s="86">
        <v>2.1</v>
      </c>
      <c r="H11" s="34"/>
    </row>
    <row r="12" spans="1:12">
      <c r="A12" s="70" t="s">
        <v>39</v>
      </c>
      <c r="B12" s="87" t="s">
        <v>67</v>
      </c>
      <c r="C12" s="72">
        <v>0.9</v>
      </c>
      <c r="D12" s="72">
        <v>0.9</v>
      </c>
      <c r="E12" s="72">
        <v>1.1000000000000001</v>
      </c>
      <c r="F12" s="72">
        <v>1.4</v>
      </c>
      <c r="G12" s="73">
        <v>1.7</v>
      </c>
      <c r="H12" s="34"/>
    </row>
    <row r="13" spans="1:12">
      <c r="A13" s="70" t="s">
        <v>40</v>
      </c>
      <c r="B13" s="87" t="s">
        <v>67</v>
      </c>
      <c r="C13" s="72">
        <v>0.8</v>
      </c>
      <c r="D13" s="72">
        <v>1</v>
      </c>
      <c r="E13" s="72">
        <v>1.5</v>
      </c>
      <c r="F13" s="72">
        <v>1.7</v>
      </c>
      <c r="G13" s="73">
        <v>1.9</v>
      </c>
      <c r="H13" s="34"/>
    </row>
    <row r="14" spans="1:12">
      <c r="A14" s="70" t="s">
        <v>41</v>
      </c>
      <c r="B14" s="87" t="s">
        <v>67</v>
      </c>
      <c r="C14" s="72">
        <v>0.7</v>
      </c>
      <c r="D14" s="72">
        <v>1</v>
      </c>
      <c r="E14" s="72">
        <v>1.1000000000000001</v>
      </c>
      <c r="F14" s="72">
        <v>1.1000000000000001</v>
      </c>
      <c r="G14" s="73">
        <v>1.5</v>
      </c>
      <c r="H14" s="34"/>
    </row>
    <row r="15" spans="1:12">
      <c r="A15" s="70" t="s">
        <v>32</v>
      </c>
      <c r="B15" s="87" t="s">
        <v>67</v>
      </c>
      <c r="C15" s="72">
        <v>1.3</v>
      </c>
      <c r="D15" s="72">
        <v>1.6</v>
      </c>
      <c r="E15" s="72">
        <v>2.8</v>
      </c>
      <c r="F15" s="72">
        <v>3.8</v>
      </c>
      <c r="G15" s="73">
        <v>4.0999999999999996</v>
      </c>
      <c r="H15" s="34"/>
    </row>
    <row r="16" spans="1:12">
      <c r="A16" s="70" t="s">
        <v>38</v>
      </c>
      <c r="B16" s="87" t="s">
        <v>67</v>
      </c>
      <c r="C16" s="72">
        <v>0.9</v>
      </c>
      <c r="D16" s="72">
        <v>1</v>
      </c>
      <c r="E16" s="72">
        <v>1.2</v>
      </c>
      <c r="F16" s="72">
        <v>1.6</v>
      </c>
      <c r="G16" s="73">
        <v>1.9</v>
      </c>
      <c r="H16" s="34"/>
    </row>
    <row r="17" spans="1:9">
      <c r="A17" s="70" t="s">
        <v>33</v>
      </c>
      <c r="B17" s="87" t="s">
        <v>67</v>
      </c>
      <c r="C17" s="72">
        <v>0.5</v>
      </c>
      <c r="D17" s="72">
        <v>0.5</v>
      </c>
      <c r="E17" s="72">
        <v>0.7</v>
      </c>
      <c r="F17" s="72">
        <v>1</v>
      </c>
      <c r="G17" s="73">
        <v>1.4</v>
      </c>
      <c r="H17" s="34"/>
    </row>
    <row r="18" spans="1:9">
      <c r="A18" s="70" t="s">
        <v>42</v>
      </c>
      <c r="B18" s="87" t="s">
        <v>67</v>
      </c>
      <c r="C18" s="72">
        <v>0.9</v>
      </c>
      <c r="D18" s="72">
        <v>1.3</v>
      </c>
      <c r="E18" s="72">
        <v>1.2</v>
      </c>
      <c r="F18" s="72">
        <v>1</v>
      </c>
      <c r="G18" s="73">
        <v>1.6</v>
      </c>
      <c r="H18" s="34"/>
    </row>
    <row r="19" spans="1:9">
      <c r="A19" s="70" t="s">
        <v>43</v>
      </c>
      <c r="B19" s="87" t="s">
        <v>67</v>
      </c>
      <c r="C19" s="72">
        <v>1</v>
      </c>
      <c r="D19" s="72">
        <v>1.3</v>
      </c>
      <c r="E19" s="72">
        <v>1.4</v>
      </c>
      <c r="F19" s="72">
        <v>1.8</v>
      </c>
      <c r="G19" s="73">
        <v>2.6</v>
      </c>
      <c r="H19" s="34"/>
    </row>
    <row r="20" spans="1:9">
      <c r="A20" s="70" t="s">
        <v>44</v>
      </c>
      <c r="B20" s="87" t="s">
        <v>67</v>
      </c>
      <c r="C20" s="72">
        <v>0.4</v>
      </c>
      <c r="D20" s="72">
        <v>0.6</v>
      </c>
      <c r="E20" s="72">
        <v>0.5</v>
      </c>
      <c r="F20" s="72">
        <v>0.8</v>
      </c>
      <c r="G20" s="73">
        <v>1.3</v>
      </c>
      <c r="H20" s="34"/>
    </row>
    <row r="21" spans="1:9">
      <c r="A21" s="70" t="s">
        <v>37</v>
      </c>
      <c r="B21" s="87" t="s">
        <v>67</v>
      </c>
      <c r="C21" s="72">
        <v>0.5</v>
      </c>
      <c r="D21" s="72">
        <v>1</v>
      </c>
      <c r="E21" s="72">
        <v>1</v>
      </c>
      <c r="F21" s="72">
        <v>1.1000000000000001</v>
      </c>
      <c r="G21" s="73">
        <v>1.3</v>
      </c>
      <c r="H21" s="34"/>
    </row>
    <row r="22" spans="1:9">
      <c r="A22" s="70" t="s">
        <v>34</v>
      </c>
      <c r="B22" s="87" t="s">
        <v>67</v>
      </c>
      <c r="C22" s="72">
        <v>0.7</v>
      </c>
      <c r="D22" s="72">
        <v>0.7</v>
      </c>
      <c r="E22" s="72">
        <v>1.1000000000000001</v>
      </c>
      <c r="F22" s="72">
        <v>1.6</v>
      </c>
      <c r="G22" s="73">
        <v>2</v>
      </c>
      <c r="H22" s="34"/>
    </row>
    <row r="23" spans="1:9">
      <c r="A23" s="70" t="s">
        <v>35</v>
      </c>
      <c r="B23" s="87" t="s">
        <v>67</v>
      </c>
      <c r="C23" s="72">
        <v>0.8</v>
      </c>
      <c r="D23" s="72">
        <v>0.8</v>
      </c>
      <c r="E23" s="72">
        <v>1.2</v>
      </c>
      <c r="F23" s="72">
        <v>1.5</v>
      </c>
      <c r="G23" s="73">
        <v>2.1</v>
      </c>
      <c r="H23" s="34"/>
    </row>
    <row r="24" spans="1:9">
      <c r="A24" s="70" t="s">
        <v>45</v>
      </c>
      <c r="B24" s="87" t="s">
        <v>67</v>
      </c>
      <c r="C24" s="72">
        <v>0.8</v>
      </c>
      <c r="D24" s="72">
        <v>0.7</v>
      </c>
      <c r="E24" s="72">
        <v>1</v>
      </c>
      <c r="F24" s="72">
        <v>1.3</v>
      </c>
      <c r="G24" s="73">
        <v>1.6</v>
      </c>
      <c r="H24" s="34"/>
    </row>
    <row r="25" spans="1:9">
      <c r="A25" s="70" t="s">
        <v>36</v>
      </c>
      <c r="B25" s="87" t="s">
        <v>67</v>
      </c>
      <c r="C25" s="72">
        <v>0.7</v>
      </c>
      <c r="D25" s="72">
        <v>0.9</v>
      </c>
      <c r="E25" s="72">
        <v>1.4</v>
      </c>
      <c r="F25" s="72">
        <v>1.8</v>
      </c>
      <c r="G25" s="73">
        <v>2.2999999999999998</v>
      </c>
      <c r="H25" s="34"/>
    </row>
    <row r="26" spans="1:9">
      <c r="A26" s="70" t="s">
        <v>46</v>
      </c>
      <c r="B26" s="87" t="s">
        <v>67</v>
      </c>
      <c r="C26" s="72">
        <v>0.5</v>
      </c>
      <c r="D26" s="72">
        <v>0.6</v>
      </c>
      <c r="E26" s="72">
        <v>0.8</v>
      </c>
      <c r="F26" s="72">
        <v>1.1000000000000001</v>
      </c>
      <c r="G26" s="73">
        <v>1.4</v>
      </c>
      <c r="H26" s="34"/>
    </row>
    <row r="27" spans="1:9">
      <c r="A27" s="70" t="s">
        <v>47</v>
      </c>
      <c r="B27" s="87" t="s">
        <v>67</v>
      </c>
      <c r="C27" s="72">
        <v>0.5</v>
      </c>
      <c r="D27" s="72">
        <v>0.8</v>
      </c>
      <c r="E27" s="72">
        <v>0.8</v>
      </c>
      <c r="F27" s="72">
        <v>1.1000000000000001</v>
      </c>
      <c r="G27" s="73">
        <v>1.4</v>
      </c>
      <c r="H27" s="34"/>
    </row>
    <row r="28" spans="1:9">
      <c r="A28" s="70" t="s">
        <v>48</v>
      </c>
      <c r="B28" s="87" t="s">
        <v>67</v>
      </c>
      <c r="C28" s="72">
        <v>1.1000000000000001</v>
      </c>
      <c r="D28" s="72">
        <v>1.6</v>
      </c>
      <c r="E28" s="72">
        <v>1.7</v>
      </c>
      <c r="F28" s="72">
        <v>1.9</v>
      </c>
      <c r="G28" s="73">
        <v>2.2000000000000002</v>
      </c>
      <c r="H28" s="34"/>
    </row>
    <row r="29" spans="1:9">
      <c r="A29" s="78" t="s">
        <v>49</v>
      </c>
      <c r="B29" s="88" t="s">
        <v>67</v>
      </c>
      <c r="C29" s="89">
        <v>0.4</v>
      </c>
      <c r="D29" s="89">
        <v>0.7</v>
      </c>
      <c r="E29" s="89">
        <v>0.8</v>
      </c>
      <c r="F29" s="89">
        <v>1</v>
      </c>
      <c r="G29" s="90">
        <v>1.5</v>
      </c>
      <c r="H29" s="34"/>
    </row>
    <row r="30" spans="1:9">
      <c r="A30" s="91" t="s">
        <v>50</v>
      </c>
      <c r="B30" s="92" t="s">
        <v>67</v>
      </c>
      <c r="C30" s="93">
        <v>0.2</v>
      </c>
      <c r="D30" s="93">
        <v>0.7</v>
      </c>
      <c r="E30" s="93">
        <v>0.6</v>
      </c>
      <c r="F30" s="93">
        <v>1</v>
      </c>
      <c r="G30" s="94">
        <v>1.3</v>
      </c>
      <c r="H30" s="34"/>
    </row>
    <row r="31" spans="1:9">
      <c r="A31" s="95"/>
      <c r="B31" s="96"/>
      <c r="C31" s="97"/>
      <c r="D31" s="97"/>
      <c r="E31" s="97"/>
      <c r="F31" s="97"/>
      <c r="G31" s="98"/>
      <c r="H31" s="34"/>
    </row>
    <row r="32" spans="1:9" ht="15.75" customHeight="1">
      <c r="A32" s="487" t="s">
        <v>149</v>
      </c>
      <c r="B32" s="488"/>
      <c r="C32" s="488"/>
      <c r="D32" s="488"/>
      <c r="E32" s="488"/>
      <c r="F32" s="488"/>
      <c r="G32" s="488"/>
      <c r="H32" s="82" t="s">
        <v>25</v>
      </c>
      <c r="I32" s="34"/>
    </row>
    <row r="33" spans="1:9">
      <c r="A33" s="483" t="s">
        <v>178</v>
      </c>
      <c r="B33" s="483"/>
      <c r="C33" s="483"/>
      <c r="D33" s="483"/>
      <c r="E33" s="483"/>
      <c r="F33" s="483"/>
      <c r="G33" s="490"/>
      <c r="H33" s="371" t="s">
        <v>25</v>
      </c>
      <c r="I33" s="34"/>
    </row>
    <row r="34" spans="1:9" s="156" customFormat="1">
      <c r="A34" s="402"/>
      <c r="B34" s="402"/>
      <c r="C34" s="402"/>
      <c r="D34" s="402"/>
      <c r="E34" s="402"/>
      <c r="F34" s="402"/>
      <c r="G34" s="405"/>
      <c r="H34" s="371"/>
      <c r="I34" s="34"/>
    </row>
    <row r="35" spans="1:9">
      <c r="A35" s="477" t="s">
        <v>60</v>
      </c>
      <c r="B35" s="478" t="s">
        <v>25</v>
      </c>
      <c r="C35" s="479" t="s">
        <v>25</v>
      </c>
      <c r="D35" s="479" t="s">
        <v>25</v>
      </c>
      <c r="E35" s="479" t="s">
        <v>25</v>
      </c>
      <c r="F35" s="479" t="s">
        <v>25</v>
      </c>
      <c r="G35" s="479" t="s">
        <v>25</v>
      </c>
      <c r="H35" s="479" t="s">
        <v>25</v>
      </c>
      <c r="I35" s="34"/>
    </row>
  </sheetData>
  <mergeCells count="6">
    <mergeCell ref="A6:G6"/>
    <mergeCell ref="A8:A9"/>
    <mergeCell ref="B8:G8"/>
    <mergeCell ref="A35:H35"/>
    <mergeCell ref="A32:G32"/>
    <mergeCell ref="A33:G33"/>
  </mergeCells>
  <hyperlinks>
    <hyperlink ref="L2" location="Indice!A1" display="Índice" xr:uid="{00000000-0004-0000-0E00-000000000000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5"/>
  <sheetViews>
    <sheetView workbookViewId="0">
      <selection activeCell="M16" sqref="M16"/>
    </sheetView>
  </sheetViews>
  <sheetFormatPr baseColWidth="10" defaultRowHeight="15"/>
  <cols>
    <col min="1" max="1" width="16.85546875" style="1" customWidth="1"/>
    <col min="2" max="16384" width="11.42578125" style="1"/>
  </cols>
  <sheetData>
    <row r="1" spans="1:12" s="156" customFormat="1"/>
    <row r="2" spans="1:12" s="156" customFormat="1"/>
    <row r="3" spans="1:12" s="156" customFormat="1">
      <c r="L3" s="284" t="s">
        <v>112</v>
      </c>
    </row>
    <row r="4" spans="1:12" s="156" customFormat="1"/>
    <row r="5" spans="1:12">
      <c r="A5" s="2" t="s">
        <v>130</v>
      </c>
      <c r="B5" s="3"/>
      <c r="C5" s="3"/>
      <c r="D5" s="3"/>
      <c r="E5" s="3"/>
      <c r="F5" s="3"/>
      <c r="H5" s="3"/>
    </row>
    <row r="6" spans="1:12">
      <c r="A6" s="492" t="s">
        <v>153</v>
      </c>
      <c r="B6" s="492" t="s">
        <v>25</v>
      </c>
      <c r="C6" s="492" t="s">
        <v>25</v>
      </c>
      <c r="D6" s="492" t="s">
        <v>25</v>
      </c>
      <c r="E6" s="492" t="s">
        <v>25</v>
      </c>
      <c r="F6" s="492" t="s">
        <v>25</v>
      </c>
      <c r="G6" s="492" t="s">
        <v>25</v>
      </c>
      <c r="H6" s="492" t="s">
        <v>25</v>
      </c>
    </row>
    <row r="7" spans="1:12">
      <c r="A7" s="63"/>
      <c r="B7" s="63"/>
      <c r="C7" s="63"/>
      <c r="D7" s="63"/>
      <c r="E7" s="63"/>
      <c r="F7" s="63"/>
      <c r="G7" s="63"/>
      <c r="H7" s="64"/>
    </row>
    <row r="8" spans="1:12">
      <c r="A8" s="485" t="s">
        <v>26</v>
      </c>
      <c r="B8" s="485" t="s">
        <v>69</v>
      </c>
      <c r="C8" s="485" t="s">
        <v>25</v>
      </c>
      <c r="D8" s="485" t="s">
        <v>25</v>
      </c>
      <c r="E8" s="485" t="s">
        <v>25</v>
      </c>
      <c r="F8" s="485" t="s">
        <v>25</v>
      </c>
      <c r="G8" s="485" t="s">
        <v>25</v>
      </c>
    </row>
    <row r="9" spans="1:12">
      <c r="A9" s="486" t="s">
        <v>25</v>
      </c>
      <c r="B9" s="138">
        <v>1970</v>
      </c>
      <c r="C9" s="138">
        <v>1980</v>
      </c>
      <c r="D9" s="138">
        <v>1991</v>
      </c>
      <c r="E9" s="138">
        <v>2001</v>
      </c>
      <c r="F9" s="138">
        <v>2010</v>
      </c>
      <c r="G9" s="138">
        <v>2022</v>
      </c>
    </row>
    <row r="10" spans="1:12">
      <c r="A10" s="66"/>
      <c r="B10" s="66"/>
      <c r="C10" s="66"/>
      <c r="D10" s="66"/>
      <c r="E10" s="66"/>
      <c r="F10" s="66"/>
      <c r="G10" s="66"/>
    </row>
    <row r="11" spans="1:12">
      <c r="A11" s="67" t="s">
        <v>3</v>
      </c>
      <c r="B11" s="99">
        <v>14</v>
      </c>
      <c r="C11" s="99">
        <v>16</v>
      </c>
      <c r="D11" s="99">
        <v>20</v>
      </c>
      <c r="E11" s="100">
        <v>25</v>
      </c>
      <c r="F11" s="100">
        <v>30</v>
      </c>
      <c r="G11" s="99">
        <v>43</v>
      </c>
    </row>
    <row r="12" spans="1:12">
      <c r="A12" s="70" t="s">
        <v>39</v>
      </c>
      <c r="B12" s="87" t="s">
        <v>67</v>
      </c>
      <c r="C12" s="87">
        <v>14</v>
      </c>
      <c r="D12" s="101">
        <v>18</v>
      </c>
      <c r="E12" s="102">
        <v>20</v>
      </c>
      <c r="F12" s="102">
        <v>23</v>
      </c>
      <c r="G12" s="101">
        <v>34</v>
      </c>
    </row>
    <row r="13" spans="1:12">
      <c r="A13" s="70" t="s">
        <v>40</v>
      </c>
      <c r="B13" s="87" t="s">
        <v>67</v>
      </c>
      <c r="C13" s="101">
        <v>13</v>
      </c>
      <c r="D13" s="101">
        <v>19</v>
      </c>
      <c r="E13" s="102">
        <v>27</v>
      </c>
      <c r="F13" s="102">
        <v>28</v>
      </c>
      <c r="G13" s="101">
        <v>39</v>
      </c>
    </row>
    <row r="14" spans="1:12">
      <c r="A14" s="70" t="s">
        <v>41</v>
      </c>
      <c r="B14" s="87" t="s">
        <v>67</v>
      </c>
      <c r="C14" s="87">
        <v>11</v>
      </c>
      <c r="D14" s="101">
        <v>12</v>
      </c>
      <c r="E14" s="102">
        <v>15</v>
      </c>
      <c r="F14" s="102">
        <v>21</v>
      </c>
      <c r="G14" s="101">
        <v>29</v>
      </c>
    </row>
    <row r="15" spans="1:12">
      <c r="A15" s="70" t="s">
        <v>32</v>
      </c>
      <c r="B15" s="87" t="s">
        <v>67</v>
      </c>
      <c r="C15" s="101">
        <v>28</v>
      </c>
      <c r="D15" s="101">
        <v>37</v>
      </c>
      <c r="E15" s="102">
        <v>55</v>
      </c>
      <c r="F15" s="102">
        <v>67</v>
      </c>
      <c r="G15" s="101">
        <v>90</v>
      </c>
    </row>
    <row r="16" spans="1:12">
      <c r="A16" s="70" t="s">
        <v>38</v>
      </c>
      <c r="B16" s="87" t="s">
        <v>67</v>
      </c>
      <c r="C16" s="87">
        <v>15</v>
      </c>
      <c r="D16" s="101">
        <v>19</v>
      </c>
      <c r="E16" s="102">
        <v>23</v>
      </c>
      <c r="F16" s="102">
        <v>24</v>
      </c>
      <c r="G16" s="101">
        <v>37</v>
      </c>
    </row>
    <row r="17" spans="1:8">
      <c r="A17" s="70" t="s">
        <v>33</v>
      </c>
      <c r="B17" s="87" t="s">
        <v>67</v>
      </c>
      <c r="C17" s="101">
        <v>9</v>
      </c>
      <c r="D17" s="101">
        <v>10</v>
      </c>
      <c r="E17" s="102">
        <v>15</v>
      </c>
      <c r="F17" s="102">
        <v>19</v>
      </c>
      <c r="G17" s="101">
        <v>34</v>
      </c>
    </row>
    <row r="18" spans="1:8">
      <c r="A18" s="70" t="s">
        <v>42</v>
      </c>
      <c r="B18" s="87" t="s">
        <v>67</v>
      </c>
      <c r="C18" s="87">
        <v>16</v>
      </c>
      <c r="D18" s="101">
        <v>17</v>
      </c>
      <c r="E18" s="102">
        <v>19</v>
      </c>
      <c r="F18" s="102">
        <v>25</v>
      </c>
      <c r="G18" s="101">
        <v>37</v>
      </c>
    </row>
    <row r="19" spans="1:8">
      <c r="A19" s="70" t="s">
        <v>43</v>
      </c>
      <c r="B19" s="87" t="s">
        <v>67</v>
      </c>
      <c r="C19" s="101">
        <v>16</v>
      </c>
      <c r="D19" s="101">
        <v>18</v>
      </c>
      <c r="E19" s="102">
        <v>25</v>
      </c>
      <c r="F19" s="102">
        <v>36</v>
      </c>
      <c r="G19" s="101">
        <v>55</v>
      </c>
    </row>
    <row r="20" spans="1:8">
      <c r="A20" s="70" t="s">
        <v>44</v>
      </c>
      <c r="B20" s="87" t="s">
        <v>67</v>
      </c>
      <c r="C20" s="87">
        <v>9</v>
      </c>
      <c r="D20" s="101">
        <v>11</v>
      </c>
      <c r="E20" s="102">
        <v>13</v>
      </c>
      <c r="F20" s="102">
        <v>16</v>
      </c>
      <c r="G20" s="101">
        <v>28</v>
      </c>
    </row>
    <row r="21" spans="1:8">
      <c r="A21" s="70" t="s">
        <v>37</v>
      </c>
      <c r="B21" s="87" t="s">
        <v>67</v>
      </c>
      <c r="C21" s="101">
        <v>13</v>
      </c>
      <c r="D21" s="101">
        <v>16</v>
      </c>
      <c r="E21" s="102">
        <v>17</v>
      </c>
      <c r="F21" s="102">
        <v>18</v>
      </c>
      <c r="G21" s="101">
        <v>26</v>
      </c>
    </row>
    <row r="22" spans="1:8">
      <c r="A22" s="70" t="s">
        <v>34</v>
      </c>
      <c r="B22" s="87" t="s">
        <v>67</v>
      </c>
      <c r="C22" s="87">
        <v>14</v>
      </c>
      <c r="D22" s="101">
        <v>16</v>
      </c>
      <c r="E22" s="102">
        <v>24</v>
      </c>
      <c r="F22" s="102">
        <v>30</v>
      </c>
      <c r="G22" s="101">
        <v>43</v>
      </c>
    </row>
    <row r="23" spans="1:8">
      <c r="A23" s="70" t="s">
        <v>35</v>
      </c>
      <c r="B23" s="87" t="s">
        <v>67</v>
      </c>
      <c r="C23" s="101">
        <v>14</v>
      </c>
      <c r="D23" s="101">
        <v>16</v>
      </c>
      <c r="E23" s="102">
        <v>23</v>
      </c>
      <c r="F23" s="102">
        <v>31</v>
      </c>
      <c r="G23" s="101">
        <v>51</v>
      </c>
    </row>
    <row r="24" spans="1:8">
      <c r="A24" s="70" t="s">
        <v>45</v>
      </c>
      <c r="B24" s="87" t="s">
        <v>67</v>
      </c>
      <c r="C24" s="87">
        <v>12</v>
      </c>
      <c r="D24" s="101">
        <v>13</v>
      </c>
      <c r="E24" s="102">
        <v>19</v>
      </c>
      <c r="F24" s="102">
        <v>23</v>
      </c>
      <c r="G24" s="101">
        <v>29</v>
      </c>
    </row>
    <row r="25" spans="1:8">
      <c r="A25" s="70" t="s">
        <v>36</v>
      </c>
      <c r="B25" s="87" t="s">
        <v>67</v>
      </c>
      <c r="C25" s="101">
        <v>16</v>
      </c>
      <c r="D25" s="101">
        <v>22</v>
      </c>
      <c r="E25" s="102">
        <v>29</v>
      </c>
      <c r="F25" s="102">
        <v>34</v>
      </c>
      <c r="G25" s="101">
        <v>45</v>
      </c>
    </row>
    <row r="26" spans="1:8">
      <c r="A26" s="70" t="s">
        <v>46</v>
      </c>
      <c r="B26" s="87" t="s">
        <v>67</v>
      </c>
      <c r="C26" s="87">
        <v>9</v>
      </c>
      <c r="D26" s="101">
        <v>12</v>
      </c>
      <c r="E26" s="102">
        <v>15</v>
      </c>
      <c r="F26" s="102">
        <v>19</v>
      </c>
      <c r="G26" s="101">
        <v>28</v>
      </c>
    </row>
    <row r="27" spans="1:8">
      <c r="A27" s="70" t="s">
        <v>47</v>
      </c>
      <c r="B27" s="87" t="s">
        <v>67</v>
      </c>
      <c r="C27" s="101">
        <v>12</v>
      </c>
      <c r="D27" s="101">
        <v>13</v>
      </c>
      <c r="E27" s="102">
        <v>16</v>
      </c>
      <c r="F27" s="102">
        <v>20</v>
      </c>
      <c r="G27" s="101">
        <v>28</v>
      </c>
    </row>
    <row r="28" spans="1:8">
      <c r="A28" s="70" t="s">
        <v>48</v>
      </c>
      <c r="B28" s="87" t="s">
        <v>67</v>
      </c>
      <c r="C28" s="87">
        <v>16</v>
      </c>
      <c r="D28" s="101">
        <v>19</v>
      </c>
      <c r="E28" s="102">
        <v>21</v>
      </c>
      <c r="F28" s="102">
        <v>29</v>
      </c>
      <c r="G28" s="101">
        <v>46</v>
      </c>
    </row>
    <row r="29" spans="1:8">
      <c r="A29" s="70" t="s">
        <v>49</v>
      </c>
      <c r="B29" s="87" t="s">
        <v>67</v>
      </c>
      <c r="C29" s="101">
        <v>9</v>
      </c>
      <c r="D29" s="101">
        <v>12</v>
      </c>
      <c r="E29" s="102">
        <v>14</v>
      </c>
      <c r="F29" s="102">
        <v>18</v>
      </c>
      <c r="G29" s="101">
        <v>26</v>
      </c>
    </row>
    <row r="30" spans="1:8">
      <c r="A30" s="74" t="s">
        <v>50</v>
      </c>
      <c r="B30" s="103" t="s">
        <v>67</v>
      </c>
      <c r="C30" s="103">
        <v>10</v>
      </c>
      <c r="D30" s="104">
        <v>12</v>
      </c>
      <c r="E30" s="105">
        <v>14</v>
      </c>
      <c r="F30" s="105">
        <v>19</v>
      </c>
      <c r="G30" s="104">
        <v>30</v>
      </c>
    </row>
    <row r="31" spans="1:8">
      <c r="A31" s="493"/>
      <c r="B31" s="494"/>
      <c r="C31" s="495"/>
      <c r="D31" s="495"/>
      <c r="E31" s="495"/>
      <c r="F31" s="495"/>
      <c r="G31" s="495"/>
      <c r="H31" s="495"/>
    </row>
    <row r="32" spans="1:8" ht="15.75" customHeight="1">
      <c r="A32" s="496" t="s">
        <v>150</v>
      </c>
      <c r="B32" s="496"/>
      <c r="C32" s="496"/>
      <c r="D32" s="496"/>
      <c r="E32" s="496"/>
      <c r="F32" s="496"/>
      <c r="G32" s="496"/>
      <c r="H32" s="497"/>
    </row>
    <row r="33" spans="1:8" ht="15" customHeight="1">
      <c r="A33" s="498" t="s">
        <v>178</v>
      </c>
      <c r="B33" s="499"/>
      <c r="C33" s="499"/>
      <c r="D33" s="499"/>
      <c r="E33" s="499"/>
      <c r="F33" s="499"/>
      <c r="G33" s="500"/>
      <c r="H33" s="371" t="s">
        <v>25</v>
      </c>
    </row>
    <row r="34" spans="1:8" s="156" customFormat="1" ht="15" customHeight="1">
      <c r="A34" s="407"/>
      <c r="B34" s="408"/>
      <c r="C34" s="408"/>
      <c r="D34" s="408"/>
      <c r="E34" s="408"/>
      <c r="F34" s="408"/>
      <c r="G34" s="409"/>
      <c r="H34" s="371"/>
    </row>
    <row r="35" spans="1:8">
      <c r="A35" s="491" t="s">
        <v>60</v>
      </c>
      <c r="B35" s="491" t="s">
        <v>25</v>
      </c>
      <c r="C35" s="491" t="s">
        <v>25</v>
      </c>
      <c r="D35" s="491" t="s">
        <v>25</v>
      </c>
      <c r="E35" s="491" t="s">
        <v>25</v>
      </c>
      <c r="F35" s="491" t="s">
        <v>25</v>
      </c>
      <c r="G35" s="491" t="s">
        <v>25</v>
      </c>
      <c r="H35" s="491" t="s">
        <v>25</v>
      </c>
    </row>
  </sheetData>
  <mergeCells count="7">
    <mergeCell ref="A35:H35"/>
    <mergeCell ref="A6:H6"/>
    <mergeCell ref="A8:A9"/>
    <mergeCell ref="B8:G8"/>
    <mergeCell ref="A31:H31"/>
    <mergeCell ref="A32:H32"/>
    <mergeCell ref="A33:G33"/>
  </mergeCells>
  <hyperlinks>
    <hyperlink ref="L3" location="Indice!A1" display="Índice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5"/>
  <sheetViews>
    <sheetView workbookViewId="0">
      <selection activeCell="I7" sqref="I7"/>
    </sheetView>
  </sheetViews>
  <sheetFormatPr baseColWidth="10" defaultRowHeight="15"/>
  <cols>
    <col min="1" max="1" width="16.28515625" style="1" customWidth="1"/>
    <col min="2" max="16384" width="11.42578125" style="1"/>
  </cols>
  <sheetData>
    <row r="1" spans="1:12" s="156" customFormat="1"/>
    <row r="2" spans="1:12" s="156" customFormat="1">
      <c r="L2" s="284" t="s">
        <v>112</v>
      </c>
    </row>
    <row r="3" spans="1:12" s="156" customFormat="1"/>
    <row r="4" spans="1:12" s="156" customFormat="1"/>
    <row r="5" spans="1:12">
      <c r="A5" s="2" t="s">
        <v>131</v>
      </c>
      <c r="B5" s="3"/>
      <c r="C5" s="3"/>
      <c r="D5" s="3"/>
      <c r="E5" s="3"/>
      <c r="F5" s="3"/>
      <c r="H5" s="3"/>
    </row>
    <row r="6" spans="1:12">
      <c r="A6" s="492" t="s">
        <v>152</v>
      </c>
      <c r="B6" s="492" t="s">
        <v>25</v>
      </c>
      <c r="C6" s="492" t="s">
        <v>25</v>
      </c>
      <c r="D6" s="492" t="s">
        <v>25</v>
      </c>
      <c r="E6" s="492" t="s">
        <v>25</v>
      </c>
      <c r="F6" s="492" t="s">
        <v>25</v>
      </c>
      <c r="G6" s="492" t="s">
        <v>25</v>
      </c>
      <c r="H6" s="492" t="s">
        <v>25</v>
      </c>
    </row>
    <row r="7" spans="1:12">
      <c r="A7" s="64"/>
      <c r="B7" s="64"/>
      <c r="C7" s="64"/>
      <c r="D7" s="64"/>
      <c r="E7" s="64"/>
      <c r="F7" s="64"/>
      <c r="G7" s="64"/>
      <c r="H7" s="64"/>
    </row>
    <row r="8" spans="1:12">
      <c r="A8" s="486" t="s">
        <v>26</v>
      </c>
      <c r="B8" s="486" t="s">
        <v>70</v>
      </c>
      <c r="C8" s="486" t="s">
        <v>25</v>
      </c>
      <c r="D8" s="486" t="s">
        <v>25</v>
      </c>
      <c r="E8" s="486" t="s">
        <v>25</v>
      </c>
      <c r="F8" s="486" t="s">
        <v>25</v>
      </c>
      <c r="G8" s="486" t="s">
        <v>25</v>
      </c>
    </row>
    <row r="9" spans="1:12">
      <c r="A9" s="486" t="s">
        <v>25</v>
      </c>
      <c r="B9" s="65">
        <v>1970</v>
      </c>
      <c r="C9" s="65">
        <v>1980</v>
      </c>
      <c r="D9" s="65">
        <v>1991</v>
      </c>
      <c r="E9" s="65">
        <v>2001</v>
      </c>
      <c r="F9" s="65">
        <v>2010</v>
      </c>
      <c r="G9" s="65">
        <v>2022</v>
      </c>
    </row>
    <row r="10" spans="1:12">
      <c r="A10" s="66"/>
      <c r="B10" s="66"/>
      <c r="C10" s="66"/>
      <c r="D10" s="66"/>
      <c r="E10" s="66"/>
      <c r="F10" s="66"/>
      <c r="G10" s="66"/>
    </row>
    <row r="11" spans="1:12">
      <c r="A11" s="67" t="s">
        <v>3</v>
      </c>
      <c r="B11" s="100">
        <v>68</v>
      </c>
      <c r="C11" s="106">
        <v>69</v>
      </c>
      <c r="D11" s="106">
        <v>67</v>
      </c>
      <c r="E11" s="106">
        <v>64</v>
      </c>
      <c r="F11" s="106">
        <v>60</v>
      </c>
      <c r="G11" s="106">
        <v>55</v>
      </c>
    </row>
    <row r="12" spans="1:12">
      <c r="A12" s="70" t="s">
        <v>39</v>
      </c>
      <c r="B12" s="102" t="s">
        <v>67</v>
      </c>
      <c r="C12" s="101">
        <v>72</v>
      </c>
      <c r="D12" s="101">
        <v>72</v>
      </c>
      <c r="E12" s="101">
        <v>67</v>
      </c>
      <c r="F12" s="101">
        <v>65</v>
      </c>
      <c r="G12" s="101">
        <v>56</v>
      </c>
    </row>
    <row r="13" spans="1:12">
      <c r="A13" s="70" t="s">
        <v>40</v>
      </c>
      <c r="B13" s="102" t="s">
        <v>67</v>
      </c>
      <c r="C13" s="101">
        <v>71</v>
      </c>
      <c r="D13" s="101">
        <v>77</v>
      </c>
      <c r="E13" s="101">
        <v>69</v>
      </c>
      <c r="F13" s="101">
        <v>67</v>
      </c>
      <c r="G13" s="101">
        <v>59</v>
      </c>
    </row>
    <row r="14" spans="1:12">
      <c r="A14" s="70" t="s">
        <v>41</v>
      </c>
      <c r="B14" s="102" t="s">
        <v>67</v>
      </c>
      <c r="C14" s="101">
        <v>89</v>
      </c>
      <c r="D14" s="101">
        <v>86</v>
      </c>
      <c r="E14" s="101">
        <v>79</v>
      </c>
      <c r="F14" s="101">
        <v>60</v>
      </c>
      <c r="G14" s="101">
        <v>55</v>
      </c>
    </row>
    <row r="15" spans="1:12">
      <c r="A15" s="70" t="s">
        <v>32</v>
      </c>
      <c r="B15" s="102" t="s">
        <v>67</v>
      </c>
      <c r="C15" s="101">
        <v>59</v>
      </c>
      <c r="D15" s="101">
        <v>60</v>
      </c>
      <c r="E15" s="101">
        <v>60</v>
      </c>
      <c r="F15" s="101">
        <v>57</v>
      </c>
      <c r="G15" s="101">
        <v>55</v>
      </c>
    </row>
    <row r="16" spans="1:12">
      <c r="A16" s="70" t="s">
        <v>38</v>
      </c>
      <c r="B16" s="102" t="s">
        <v>67</v>
      </c>
      <c r="C16" s="101">
        <v>71</v>
      </c>
      <c r="D16" s="101">
        <v>73</v>
      </c>
      <c r="E16" s="101">
        <v>70</v>
      </c>
      <c r="F16" s="101">
        <v>66</v>
      </c>
      <c r="G16" s="101">
        <v>57</v>
      </c>
    </row>
    <row r="17" spans="1:8">
      <c r="A17" s="70" t="s">
        <v>33</v>
      </c>
      <c r="B17" s="102" t="s">
        <v>67</v>
      </c>
      <c r="C17" s="101">
        <v>78</v>
      </c>
      <c r="D17" s="101">
        <v>71</v>
      </c>
      <c r="E17" s="101">
        <v>64</v>
      </c>
      <c r="F17" s="101">
        <v>59</v>
      </c>
      <c r="G17" s="101">
        <v>54</v>
      </c>
    </row>
    <row r="18" spans="1:8">
      <c r="A18" s="70" t="s">
        <v>42</v>
      </c>
      <c r="B18" s="102" t="s">
        <v>67</v>
      </c>
      <c r="C18" s="101">
        <v>85</v>
      </c>
      <c r="D18" s="101">
        <v>79</v>
      </c>
      <c r="E18" s="101">
        <v>64</v>
      </c>
      <c r="F18" s="101">
        <v>38</v>
      </c>
      <c r="G18" s="101">
        <v>52</v>
      </c>
    </row>
    <row r="19" spans="1:8">
      <c r="A19" s="70" t="s">
        <v>43</v>
      </c>
      <c r="B19" s="102" t="s">
        <v>67</v>
      </c>
      <c r="C19" s="101">
        <v>80</v>
      </c>
      <c r="D19" s="101">
        <v>72</v>
      </c>
      <c r="E19" s="101">
        <v>66</v>
      </c>
      <c r="F19" s="101">
        <v>57</v>
      </c>
      <c r="G19" s="101">
        <v>53</v>
      </c>
    </row>
    <row r="20" spans="1:8">
      <c r="A20" s="70" t="s">
        <v>44</v>
      </c>
      <c r="B20" s="102" t="s">
        <v>67</v>
      </c>
      <c r="C20" s="101">
        <v>80</v>
      </c>
      <c r="D20" s="101">
        <v>74</v>
      </c>
      <c r="E20" s="101">
        <v>72</v>
      </c>
      <c r="F20" s="101">
        <v>66</v>
      </c>
      <c r="G20" s="101">
        <v>54</v>
      </c>
    </row>
    <row r="21" spans="1:8">
      <c r="A21" s="70" t="s">
        <v>37</v>
      </c>
      <c r="B21" s="102" t="s">
        <v>67</v>
      </c>
      <c r="C21" s="101">
        <v>73</v>
      </c>
      <c r="D21" s="101">
        <v>72</v>
      </c>
      <c r="E21" s="101">
        <v>72</v>
      </c>
      <c r="F21" s="101">
        <v>67</v>
      </c>
      <c r="G21" s="101">
        <v>55</v>
      </c>
    </row>
    <row r="22" spans="1:8">
      <c r="A22" s="70" t="s">
        <v>34</v>
      </c>
      <c r="B22" s="102" t="s">
        <v>67</v>
      </c>
      <c r="C22" s="101">
        <v>70</v>
      </c>
      <c r="D22" s="101">
        <v>65</v>
      </c>
      <c r="E22" s="101">
        <v>62</v>
      </c>
      <c r="F22" s="101">
        <v>59</v>
      </c>
      <c r="G22" s="101">
        <v>54</v>
      </c>
    </row>
    <row r="23" spans="1:8">
      <c r="A23" s="70" t="s">
        <v>35</v>
      </c>
      <c r="B23" s="102" t="s">
        <v>67</v>
      </c>
      <c r="C23" s="101">
        <v>69</v>
      </c>
      <c r="D23" s="101">
        <v>66</v>
      </c>
      <c r="E23" s="101">
        <v>57</v>
      </c>
      <c r="F23" s="101">
        <v>54</v>
      </c>
      <c r="G23" s="101">
        <v>53</v>
      </c>
    </row>
    <row r="24" spans="1:8">
      <c r="A24" s="70" t="s">
        <v>45</v>
      </c>
      <c r="B24" s="102" t="s">
        <v>67</v>
      </c>
      <c r="C24" s="101">
        <v>74</v>
      </c>
      <c r="D24" s="101">
        <v>78</v>
      </c>
      <c r="E24" s="101">
        <v>68</v>
      </c>
      <c r="F24" s="101">
        <v>64</v>
      </c>
      <c r="G24" s="101">
        <v>60</v>
      </c>
    </row>
    <row r="25" spans="1:8">
      <c r="A25" s="70" t="s">
        <v>36</v>
      </c>
      <c r="B25" s="102" t="s">
        <v>67</v>
      </c>
      <c r="C25" s="101">
        <v>66</v>
      </c>
      <c r="D25" s="101">
        <v>63</v>
      </c>
      <c r="E25" s="101">
        <v>62</v>
      </c>
      <c r="F25" s="101">
        <v>59</v>
      </c>
      <c r="G25" s="101">
        <v>56</v>
      </c>
    </row>
    <row r="26" spans="1:8">
      <c r="A26" s="70" t="s">
        <v>46</v>
      </c>
      <c r="B26" s="102" t="s">
        <v>67</v>
      </c>
      <c r="C26" s="101">
        <v>81</v>
      </c>
      <c r="D26" s="101">
        <v>77</v>
      </c>
      <c r="E26" s="101">
        <v>74</v>
      </c>
      <c r="F26" s="101">
        <v>70</v>
      </c>
      <c r="G26" s="101">
        <v>58</v>
      </c>
    </row>
    <row r="27" spans="1:8">
      <c r="A27" s="70" t="s">
        <v>47</v>
      </c>
      <c r="B27" s="102" t="s">
        <v>67</v>
      </c>
      <c r="C27" s="101">
        <v>85</v>
      </c>
      <c r="D27" s="101">
        <v>77</v>
      </c>
      <c r="E27" s="101">
        <v>70</v>
      </c>
      <c r="F27" s="101">
        <v>64</v>
      </c>
      <c r="G27" s="101">
        <v>50</v>
      </c>
    </row>
    <row r="28" spans="1:8">
      <c r="A28" s="70" t="s">
        <v>48</v>
      </c>
      <c r="B28" s="102" t="s">
        <v>67</v>
      </c>
      <c r="C28" s="101">
        <v>88</v>
      </c>
      <c r="D28" s="101">
        <v>86</v>
      </c>
      <c r="E28" s="101">
        <v>77</v>
      </c>
      <c r="F28" s="101">
        <v>61</v>
      </c>
      <c r="G28" s="101">
        <v>53</v>
      </c>
    </row>
    <row r="29" spans="1:8">
      <c r="A29" s="70" t="s">
        <v>49</v>
      </c>
      <c r="B29" s="102" t="s">
        <v>67</v>
      </c>
      <c r="C29" s="101">
        <v>79</v>
      </c>
      <c r="D29" s="101">
        <v>80</v>
      </c>
      <c r="E29" s="101">
        <v>77</v>
      </c>
      <c r="F29" s="101">
        <v>75</v>
      </c>
      <c r="G29" s="101">
        <v>59</v>
      </c>
    </row>
    <row r="30" spans="1:8">
      <c r="A30" s="74" t="s">
        <v>50</v>
      </c>
      <c r="B30" s="105" t="s">
        <v>67</v>
      </c>
      <c r="C30" s="104">
        <v>77</v>
      </c>
      <c r="D30" s="104">
        <v>80</v>
      </c>
      <c r="E30" s="104">
        <v>70</v>
      </c>
      <c r="F30" s="104">
        <v>62</v>
      </c>
      <c r="G30" s="104">
        <v>55</v>
      </c>
    </row>
    <row r="31" spans="1:8" ht="15" customHeight="1">
      <c r="A31" s="493"/>
      <c r="B31" s="494"/>
      <c r="C31" s="495"/>
      <c r="D31" s="495"/>
      <c r="E31" s="495"/>
      <c r="F31" s="495"/>
      <c r="G31" s="495"/>
      <c r="H31" s="495"/>
    </row>
    <row r="32" spans="1:8" ht="15" customHeight="1">
      <c r="A32" s="502" t="s">
        <v>151</v>
      </c>
      <c r="B32" s="502"/>
      <c r="C32" s="502"/>
      <c r="D32" s="502"/>
      <c r="E32" s="502"/>
      <c r="F32" s="502"/>
      <c r="G32" s="503"/>
      <c r="H32" s="371" t="s">
        <v>25</v>
      </c>
    </row>
    <row r="33" spans="1:8" s="156" customFormat="1">
      <c r="A33" s="504" t="s">
        <v>178</v>
      </c>
      <c r="B33" s="504"/>
      <c r="C33" s="504"/>
      <c r="D33" s="504"/>
      <c r="E33" s="504"/>
      <c r="F33" s="504"/>
      <c r="G33" s="505"/>
      <c r="H33" s="387"/>
    </row>
    <row r="34" spans="1:8" s="156" customFormat="1">
      <c r="A34" s="411"/>
      <c r="B34" s="411"/>
      <c r="C34" s="411"/>
      <c r="D34" s="411"/>
      <c r="E34" s="411"/>
      <c r="F34" s="411"/>
      <c r="G34" s="412"/>
      <c r="H34" s="410"/>
    </row>
    <row r="35" spans="1:8">
      <c r="A35" s="501" t="s">
        <v>60</v>
      </c>
      <c r="B35" s="501" t="s">
        <v>25</v>
      </c>
      <c r="C35" s="501" t="s">
        <v>25</v>
      </c>
      <c r="D35" s="501" t="s">
        <v>25</v>
      </c>
      <c r="E35" s="501" t="s">
        <v>25</v>
      </c>
      <c r="F35" s="501" t="s">
        <v>25</v>
      </c>
      <c r="G35" s="501" t="s">
        <v>25</v>
      </c>
      <c r="H35" s="501" t="s">
        <v>25</v>
      </c>
    </row>
  </sheetData>
  <mergeCells count="7">
    <mergeCell ref="A35:H35"/>
    <mergeCell ref="A6:H6"/>
    <mergeCell ref="A8:A9"/>
    <mergeCell ref="B8:G8"/>
    <mergeCell ref="A31:H31"/>
    <mergeCell ref="A32:G32"/>
    <mergeCell ref="A33:G33"/>
  </mergeCells>
  <hyperlinks>
    <hyperlink ref="L2" location="Indice!A1" display="Índice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6"/>
  <sheetViews>
    <sheetView workbookViewId="0">
      <selection activeCell="K2" sqref="K2"/>
    </sheetView>
  </sheetViews>
  <sheetFormatPr baseColWidth="10" defaultRowHeight="15"/>
  <cols>
    <col min="1" max="1" width="17.140625" style="1" customWidth="1"/>
    <col min="2" max="4" width="11.42578125" style="1"/>
    <col min="5" max="5" width="15.5703125" style="1" customWidth="1"/>
    <col min="6" max="6" width="11.42578125" style="1"/>
    <col min="7" max="7" width="14.7109375" style="1" customWidth="1"/>
    <col min="8" max="16384" width="11.42578125" style="1"/>
  </cols>
  <sheetData>
    <row r="1" spans="1:11" s="156" customFormat="1"/>
    <row r="2" spans="1:11" s="156" customFormat="1">
      <c r="K2" s="284" t="s">
        <v>112</v>
      </c>
    </row>
    <row r="3" spans="1:11" s="156" customFormat="1"/>
    <row r="4" spans="1:11" s="156" customFormat="1"/>
    <row r="5" spans="1:11">
      <c r="A5" s="2" t="s">
        <v>132</v>
      </c>
    </row>
    <row r="6" spans="1:11" ht="26.25" customHeight="1">
      <c r="A6" s="482" t="s">
        <v>155</v>
      </c>
      <c r="B6" s="482"/>
      <c r="C6" s="482"/>
      <c r="D6" s="482"/>
      <c r="E6" s="482"/>
      <c r="F6" s="482"/>
      <c r="G6" s="482"/>
      <c r="H6" s="107"/>
      <c r="I6" s="107"/>
    </row>
    <row r="7" spans="1:11">
      <c r="A7" s="63"/>
      <c r="B7" s="63"/>
      <c r="C7" s="63"/>
      <c r="D7" s="63"/>
      <c r="E7" s="63"/>
      <c r="F7" s="63"/>
      <c r="G7" s="63"/>
      <c r="H7" s="64"/>
    </row>
    <row r="8" spans="1:11">
      <c r="A8" s="485" t="s">
        <v>26</v>
      </c>
      <c r="B8" s="485" t="s">
        <v>71</v>
      </c>
      <c r="C8" s="485" t="s">
        <v>25</v>
      </c>
      <c r="D8" s="485" t="s">
        <v>25</v>
      </c>
      <c r="E8" s="485" t="s">
        <v>25</v>
      </c>
      <c r="F8" s="485" t="s">
        <v>25</v>
      </c>
      <c r="G8" s="485" t="s">
        <v>25</v>
      </c>
    </row>
    <row r="9" spans="1:11">
      <c r="A9" s="486" t="s">
        <v>25</v>
      </c>
      <c r="B9" s="138">
        <v>1970</v>
      </c>
      <c r="C9" s="138">
        <v>1980</v>
      </c>
      <c r="D9" s="138">
        <v>1991</v>
      </c>
      <c r="E9" s="138">
        <v>2001</v>
      </c>
      <c r="F9" s="138">
        <v>2010</v>
      </c>
      <c r="G9" s="138">
        <v>2022</v>
      </c>
    </row>
    <row r="10" spans="1:11">
      <c r="A10" s="66"/>
      <c r="B10" s="66"/>
      <c r="C10" s="66"/>
      <c r="D10" s="66"/>
      <c r="E10" s="66"/>
      <c r="F10" s="66"/>
      <c r="G10" s="66"/>
    </row>
    <row r="11" spans="1:11">
      <c r="A11" s="67" t="s">
        <v>3</v>
      </c>
      <c r="B11" s="108">
        <v>6</v>
      </c>
      <c r="C11" s="108">
        <v>8</v>
      </c>
      <c r="D11" s="108">
        <v>9</v>
      </c>
      <c r="E11" s="108">
        <v>11</v>
      </c>
      <c r="F11" s="108">
        <v>13</v>
      </c>
      <c r="G11" s="109">
        <v>16</v>
      </c>
    </row>
    <row r="12" spans="1:11">
      <c r="A12" s="70" t="s">
        <v>39</v>
      </c>
      <c r="B12" s="110" t="s">
        <v>67</v>
      </c>
      <c r="C12" s="111">
        <v>8</v>
      </c>
      <c r="D12" s="111">
        <v>9</v>
      </c>
      <c r="E12" s="111">
        <v>10</v>
      </c>
      <c r="F12" s="111">
        <v>12</v>
      </c>
      <c r="G12" s="112">
        <v>15</v>
      </c>
    </row>
    <row r="13" spans="1:11">
      <c r="A13" s="70" t="s">
        <v>40</v>
      </c>
      <c r="B13" s="110" t="s">
        <v>67</v>
      </c>
      <c r="C13" s="111">
        <v>7</v>
      </c>
      <c r="D13" s="111">
        <v>9</v>
      </c>
      <c r="E13" s="111">
        <v>13</v>
      </c>
      <c r="F13" s="111">
        <v>13</v>
      </c>
      <c r="G13" s="112">
        <v>17</v>
      </c>
    </row>
    <row r="14" spans="1:11">
      <c r="A14" s="70" t="s">
        <v>41</v>
      </c>
      <c r="B14" s="110" t="s">
        <v>67</v>
      </c>
      <c r="C14" s="111">
        <v>9</v>
      </c>
      <c r="D14" s="111">
        <v>11</v>
      </c>
      <c r="E14" s="111">
        <v>11</v>
      </c>
      <c r="F14" s="111">
        <v>10</v>
      </c>
      <c r="G14" s="112">
        <v>12</v>
      </c>
    </row>
    <row r="15" spans="1:11">
      <c r="A15" s="70" t="s">
        <v>32</v>
      </c>
      <c r="B15" s="110" t="s">
        <v>67</v>
      </c>
      <c r="C15" s="111">
        <v>9</v>
      </c>
      <c r="D15" s="111">
        <v>11</v>
      </c>
      <c r="E15" s="111">
        <v>18</v>
      </c>
      <c r="F15" s="111">
        <v>23</v>
      </c>
      <c r="G15" s="112">
        <v>26</v>
      </c>
    </row>
    <row r="16" spans="1:11">
      <c r="A16" s="70" t="s">
        <v>38</v>
      </c>
      <c r="B16" s="110" t="s">
        <v>67</v>
      </c>
      <c r="C16" s="111">
        <v>8</v>
      </c>
      <c r="D16" s="111">
        <v>9</v>
      </c>
      <c r="E16" s="111">
        <v>11</v>
      </c>
      <c r="F16" s="111">
        <v>13</v>
      </c>
      <c r="G16" s="112">
        <v>16</v>
      </c>
    </row>
    <row r="17" spans="1:8">
      <c r="A17" s="70" t="s">
        <v>33</v>
      </c>
      <c r="B17" s="110" t="s">
        <v>67</v>
      </c>
      <c r="C17" s="111">
        <v>6</v>
      </c>
      <c r="D17" s="111">
        <v>5</v>
      </c>
      <c r="E17" s="111">
        <v>7</v>
      </c>
      <c r="F17" s="111">
        <v>8</v>
      </c>
      <c r="G17" s="112">
        <v>11</v>
      </c>
    </row>
    <row r="18" spans="1:8">
      <c r="A18" s="70" t="s">
        <v>42</v>
      </c>
      <c r="B18" s="110" t="s">
        <v>67</v>
      </c>
      <c r="C18" s="111">
        <v>9</v>
      </c>
      <c r="D18" s="111">
        <v>14</v>
      </c>
      <c r="E18" s="111">
        <v>11</v>
      </c>
      <c r="F18" s="111">
        <v>9</v>
      </c>
      <c r="G18" s="112">
        <v>12</v>
      </c>
    </row>
    <row r="19" spans="1:8">
      <c r="A19" s="70" t="s">
        <v>43</v>
      </c>
      <c r="B19" s="110" t="s">
        <v>67</v>
      </c>
      <c r="C19" s="111">
        <v>11</v>
      </c>
      <c r="D19" s="111">
        <v>12</v>
      </c>
      <c r="E19" s="111">
        <v>11</v>
      </c>
      <c r="F19" s="111">
        <v>13</v>
      </c>
      <c r="G19" s="112">
        <v>17</v>
      </c>
    </row>
    <row r="20" spans="1:8">
      <c r="A20" s="70" t="s">
        <v>44</v>
      </c>
      <c r="B20" s="110" t="s">
        <v>67</v>
      </c>
      <c r="C20" s="111">
        <v>5</v>
      </c>
      <c r="D20" s="111">
        <v>7</v>
      </c>
      <c r="E20" s="111">
        <v>5</v>
      </c>
      <c r="F20" s="111">
        <v>7</v>
      </c>
      <c r="G20" s="112">
        <v>11</v>
      </c>
    </row>
    <row r="21" spans="1:8">
      <c r="A21" s="70" t="s">
        <v>37</v>
      </c>
      <c r="B21" s="110" t="s">
        <v>67</v>
      </c>
      <c r="C21" s="111">
        <v>5</v>
      </c>
      <c r="D21" s="111">
        <v>10</v>
      </c>
      <c r="E21" s="111">
        <v>10</v>
      </c>
      <c r="F21" s="111">
        <v>11</v>
      </c>
      <c r="G21" s="112">
        <v>12</v>
      </c>
    </row>
    <row r="22" spans="1:8">
      <c r="A22" s="70" t="s">
        <v>34</v>
      </c>
      <c r="B22" s="110" t="s">
        <v>67</v>
      </c>
      <c r="C22" s="111">
        <v>7</v>
      </c>
      <c r="D22" s="111">
        <v>6</v>
      </c>
      <c r="E22" s="111">
        <v>9</v>
      </c>
      <c r="F22" s="111">
        <v>12</v>
      </c>
      <c r="G22" s="112">
        <v>15</v>
      </c>
    </row>
    <row r="23" spans="1:8">
      <c r="A23" s="70" t="s">
        <v>35</v>
      </c>
      <c r="B23" s="110" t="s">
        <v>67</v>
      </c>
      <c r="C23" s="111">
        <v>8</v>
      </c>
      <c r="D23" s="111">
        <v>8</v>
      </c>
      <c r="E23" s="111">
        <v>9</v>
      </c>
      <c r="F23" s="111">
        <v>10</v>
      </c>
      <c r="G23" s="112">
        <v>15</v>
      </c>
    </row>
    <row r="24" spans="1:8">
      <c r="A24" s="70" t="s">
        <v>45</v>
      </c>
      <c r="B24" s="110" t="s">
        <v>67</v>
      </c>
      <c r="C24" s="111">
        <v>8</v>
      </c>
      <c r="D24" s="111">
        <v>7</v>
      </c>
      <c r="E24" s="111">
        <v>9</v>
      </c>
      <c r="F24" s="111">
        <v>11</v>
      </c>
      <c r="G24" s="112">
        <v>14</v>
      </c>
    </row>
    <row r="25" spans="1:8">
      <c r="A25" s="70" t="s">
        <v>36</v>
      </c>
      <c r="B25" s="110" t="s">
        <v>67</v>
      </c>
      <c r="C25" s="111">
        <v>6</v>
      </c>
      <c r="D25" s="111">
        <v>7</v>
      </c>
      <c r="E25" s="111">
        <v>11</v>
      </c>
      <c r="F25" s="111">
        <v>14</v>
      </c>
      <c r="G25" s="112">
        <v>16</v>
      </c>
    </row>
    <row r="26" spans="1:8">
      <c r="A26" s="70" t="s">
        <v>46</v>
      </c>
      <c r="B26" s="110" t="s">
        <v>67</v>
      </c>
      <c r="C26" s="111">
        <v>6</v>
      </c>
      <c r="D26" s="111">
        <v>7</v>
      </c>
      <c r="E26" s="111">
        <v>8</v>
      </c>
      <c r="F26" s="111">
        <v>10</v>
      </c>
      <c r="G26" s="112">
        <v>13</v>
      </c>
    </row>
    <row r="27" spans="1:8">
      <c r="A27" s="70" t="s">
        <v>47</v>
      </c>
      <c r="B27" s="110" t="s">
        <v>67</v>
      </c>
      <c r="C27" s="111">
        <v>5</v>
      </c>
      <c r="D27" s="111">
        <v>8</v>
      </c>
      <c r="E27" s="111">
        <v>9</v>
      </c>
      <c r="F27" s="111">
        <v>10</v>
      </c>
      <c r="G27" s="112">
        <v>11</v>
      </c>
    </row>
    <row r="28" spans="1:8">
      <c r="A28" s="70" t="s">
        <v>48</v>
      </c>
      <c r="B28" s="110" t="s">
        <v>67</v>
      </c>
      <c r="C28" s="111">
        <v>11</v>
      </c>
      <c r="D28" s="111">
        <v>16</v>
      </c>
      <c r="E28" s="111">
        <v>16</v>
      </c>
      <c r="F28" s="111">
        <v>15</v>
      </c>
      <c r="G28" s="112">
        <v>15</v>
      </c>
    </row>
    <row r="29" spans="1:8">
      <c r="A29" s="70" t="s">
        <v>49</v>
      </c>
      <c r="B29" s="110" t="s">
        <v>67</v>
      </c>
      <c r="C29" s="111">
        <v>5</v>
      </c>
      <c r="D29" s="111">
        <v>7</v>
      </c>
      <c r="E29" s="111">
        <v>7</v>
      </c>
      <c r="F29" s="111">
        <v>10</v>
      </c>
      <c r="G29" s="112">
        <v>14</v>
      </c>
    </row>
    <row r="30" spans="1:8">
      <c r="A30" s="74" t="s">
        <v>50</v>
      </c>
      <c r="B30" s="113" t="s">
        <v>67</v>
      </c>
      <c r="C30" s="114">
        <v>3</v>
      </c>
      <c r="D30" s="114">
        <v>6</v>
      </c>
      <c r="E30" s="114">
        <v>6</v>
      </c>
      <c r="F30" s="114">
        <v>9</v>
      </c>
      <c r="G30" s="115">
        <v>11</v>
      </c>
    </row>
    <row r="31" spans="1:8">
      <c r="A31" s="493"/>
      <c r="B31" s="494"/>
      <c r="C31" s="506"/>
      <c r="D31" s="506"/>
      <c r="E31" s="506"/>
      <c r="F31" s="506"/>
      <c r="G31" s="506"/>
      <c r="H31" s="506"/>
    </row>
    <row r="32" spans="1:8" ht="16.5" customHeight="1">
      <c r="A32" s="507" t="s">
        <v>156</v>
      </c>
      <c r="B32" s="508" t="s">
        <v>25</v>
      </c>
      <c r="C32" s="484" t="s">
        <v>25</v>
      </c>
      <c r="D32" s="484" t="s">
        <v>25</v>
      </c>
      <c r="E32" s="484" t="s">
        <v>25</v>
      </c>
      <c r="F32" s="484" t="s">
        <v>25</v>
      </c>
      <c r="G32" s="484" t="s">
        <v>25</v>
      </c>
      <c r="H32" s="484" t="s">
        <v>25</v>
      </c>
    </row>
    <row r="33" spans="1:8" s="156" customFormat="1">
      <c r="A33" s="509" t="s">
        <v>178</v>
      </c>
      <c r="B33" s="509"/>
      <c r="C33" s="509"/>
      <c r="D33" s="509"/>
      <c r="E33" s="509"/>
      <c r="F33" s="509"/>
      <c r="G33" s="510"/>
      <c r="H33" s="386"/>
    </row>
    <row r="34" spans="1:8" s="156" customFormat="1">
      <c r="A34" s="413"/>
      <c r="B34" s="413"/>
      <c r="C34" s="413"/>
      <c r="D34" s="413"/>
      <c r="E34" s="413"/>
      <c r="F34" s="413"/>
      <c r="G34" s="414"/>
      <c r="H34" s="406"/>
    </row>
    <row r="35" spans="1:8">
      <c r="A35" s="491" t="s">
        <v>60</v>
      </c>
      <c r="B35" s="491" t="s">
        <v>25</v>
      </c>
      <c r="C35" s="491" t="s">
        <v>25</v>
      </c>
      <c r="D35" s="491" t="s">
        <v>25</v>
      </c>
      <c r="E35" s="491" t="s">
        <v>25</v>
      </c>
      <c r="F35" s="491" t="s">
        <v>25</v>
      </c>
      <c r="G35" s="491" t="s">
        <v>25</v>
      </c>
      <c r="H35" s="491" t="s">
        <v>25</v>
      </c>
    </row>
    <row r="36" spans="1:8">
      <c r="A36" s="116"/>
      <c r="B36" s="116"/>
      <c r="C36" s="116"/>
      <c r="D36" s="116"/>
      <c r="E36" s="116"/>
      <c r="F36" s="116"/>
      <c r="G36" s="116"/>
      <c r="H36" s="116"/>
    </row>
  </sheetData>
  <mergeCells count="7">
    <mergeCell ref="A6:G6"/>
    <mergeCell ref="A35:H35"/>
    <mergeCell ref="A8:A9"/>
    <mergeCell ref="B8:G8"/>
    <mergeCell ref="A31:H31"/>
    <mergeCell ref="A32:H32"/>
    <mergeCell ref="A33:G33"/>
  </mergeCells>
  <hyperlinks>
    <hyperlink ref="K2" location="Indice!A1" display="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V102"/>
  <sheetViews>
    <sheetView workbookViewId="0">
      <selection activeCell="S3" sqref="S3"/>
    </sheetView>
  </sheetViews>
  <sheetFormatPr baseColWidth="10" defaultRowHeight="15"/>
  <cols>
    <col min="1" max="16384" width="11.42578125" style="156"/>
  </cols>
  <sheetData>
    <row r="2" spans="1:14">
      <c r="L2" s="284" t="s">
        <v>112</v>
      </c>
    </row>
    <row r="5" spans="1:14">
      <c r="A5" s="143" t="s">
        <v>133</v>
      </c>
    </row>
    <row r="6" spans="1:14">
      <c r="A6" s="261" t="s">
        <v>158</v>
      </c>
      <c r="B6" s="240"/>
      <c r="C6" s="240"/>
      <c r="D6" s="240"/>
      <c r="E6" s="240"/>
      <c r="F6" s="240"/>
    </row>
    <row r="8" spans="1:14">
      <c r="A8" s="511" t="s">
        <v>85</v>
      </c>
      <c r="B8" s="511"/>
      <c r="C8" s="511" t="s">
        <v>86</v>
      </c>
      <c r="D8" s="511"/>
      <c r="E8" s="511"/>
      <c r="F8" s="514" t="s">
        <v>87</v>
      </c>
      <c r="G8" s="514"/>
      <c r="H8" s="514"/>
      <c r="I8" s="514"/>
      <c r="J8" s="514"/>
      <c r="K8" s="514"/>
      <c r="L8" s="514"/>
      <c r="M8" s="514"/>
      <c r="N8" s="514"/>
    </row>
    <row r="9" spans="1:14">
      <c r="A9" s="512"/>
      <c r="B9" s="512"/>
      <c r="C9" s="513"/>
      <c r="D9" s="513"/>
      <c r="E9" s="513"/>
      <c r="F9" s="513" t="s">
        <v>88</v>
      </c>
      <c r="G9" s="513"/>
      <c r="H9" s="513"/>
      <c r="I9" s="513" t="s">
        <v>89</v>
      </c>
      <c r="J9" s="513"/>
      <c r="K9" s="513"/>
      <c r="L9" s="513" t="s">
        <v>90</v>
      </c>
      <c r="M9" s="513"/>
      <c r="N9" s="513"/>
    </row>
    <row r="10" spans="1:14">
      <c r="A10" s="513"/>
      <c r="B10" s="513"/>
      <c r="C10" s="241" t="s">
        <v>3</v>
      </c>
      <c r="D10" s="241" t="s">
        <v>4</v>
      </c>
      <c r="E10" s="241" t="s">
        <v>5</v>
      </c>
      <c r="F10" s="241" t="s">
        <v>3</v>
      </c>
      <c r="G10" s="241" t="s">
        <v>4</v>
      </c>
      <c r="H10" s="241" t="s">
        <v>5</v>
      </c>
      <c r="I10" s="241" t="s">
        <v>3</v>
      </c>
      <c r="J10" s="241" t="s">
        <v>4</v>
      </c>
      <c r="K10" s="241" t="s">
        <v>5</v>
      </c>
      <c r="L10" s="241" t="s">
        <v>3</v>
      </c>
      <c r="M10" s="241" t="s">
        <v>4</v>
      </c>
      <c r="N10" s="241" t="s">
        <v>5</v>
      </c>
    </row>
    <row r="11" spans="1:14"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</row>
    <row r="12" spans="1:14">
      <c r="B12" s="243" t="s">
        <v>3</v>
      </c>
      <c r="C12" s="244">
        <v>819445</v>
      </c>
      <c r="D12" s="244">
        <v>398601</v>
      </c>
      <c r="E12" s="244">
        <v>420844</v>
      </c>
      <c r="F12" s="244">
        <v>739212</v>
      </c>
      <c r="G12" s="244">
        <v>360035</v>
      </c>
      <c r="H12" s="244">
        <v>379177</v>
      </c>
      <c r="I12" s="244">
        <v>71973</v>
      </c>
      <c r="J12" s="244">
        <v>34501</v>
      </c>
      <c r="K12" s="244">
        <v>37472</v>
      </c>
      <c r="L12" s="244">
        <v>8260</v>
      </c>
      <c r="M12" s="244">
        <v>4065</v>
      </c>
      <c r="N12" s="244">
        <v>4195</v>
      </c>
    </row>
    <row r="13" spans="1:14">
      <c r="B13" s="245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</row>
    <row r="14" spans="1:14">
      <c r="A14" s="247" t="s">
        <v>25</v>
      </c>
      <c r="B14" s="248" t="s">
        <v>6</v>
      </c>
      <c r="C14" s="249">
        <v>59564</v>
      </c>
      <c r="D14" s="249">
        <v>30331</v>
      </c>
      <c r="E14" s="249">
        <v>29233</v>
      </c>
      <c r="F14" s="249">
        <v>55409</v>
      </c>
      <c r="G14" s="249">
        <v>28216</v>
      </c>
      <c r="H14" s="249">
        <v>27193</v>
      </c>
      <c r="I14" s="249">
        <v>3770</v>
      </c>
      <c r="J14" s="249">
        <v>1899</v>
      </c>
      <c r="K14" s="249">
        <v>1871</v>
      </c>
      <c r="L14" s="249">
        <v>385</v>
      </c>
      <c r="M14" s="249">
        <v>216</v>
      </c>
      <c r="N14" s="249">
        <v>169</v>
      </c>
    </row>
    <row r="15" spans="1:14">
      <c r="A15" s="247" t="s">
        <v>25</v>
      </c>
      <c r="B15" s="248" t="s">
        <v>7</v>
      </c>
      <c r="C15" s="249">
        <v>72343</v>
      </c>
      <c r="D15" s="249">
        <v>36611</v>
      </c>
      <c r="E15" s="249">
        <v>35732</v>
      </c>
      <c r="F15" s="249">
        <v>67311</v>
      </c>
      <c r="G15" s="249">
        <v>33977</v>
      </c>
      <c r="H15" s="249">
        <v>33334</v>
      </c>
      <c r="I15" s="249">
        <v>4639</v>
      </c>
      <c r="J15" s="249">
        <v>2414</v>
      </c>
      <c r="K15" s="249">
        <v>2225</v>
      </c>
      <c r="L15" s="249">
        <v>393</v>
      </c>
      <c r="M15" s="249">
        <v>220</v>
      </c>
      <c r="N15" s="249">
        <v>173</v>
      </c>
    </row>
    <row r="16" spans="1:14">
      <c r="A16" s="247" t="s">
        <v>25</v>
      </c>
      <c r="B16" s="248" t="s">
        <v>8</v>
      </c>
      <c r="C16" s="249">
        <v>70523</v>
      </c>
      <c r="D16" s="249">
        <v>35914</v>
      </c>
      <c r="E16" s="249">
        <v>34609</v>
      </c>
      <c r="F16" s="249">
        <v>65210</v>
      </c>
      <c r="G16" s="249">
        <v>33227</v>
      </c>
      <c r="H16" s="249">
        <v>31983</v>
      </c>
      <c r="I16" s="249">
        <v>4822</v>
      </c>
      <c r="J16" s="249">
        <v>2429</v>
      </c>
      <c r="K16" s="249">
        <v>2393</v>
      </c>
      <c r="L16" s="249">
        <v>491</v>
      </c>
      <c r="M16" s="249">
        <v>258</v>
      </c>
      <c r="N16" s="249">
        <v>233</v>
      </c>
    </row>
    <row r="17" spans="1:14">
      <c r="A17" s="247" t="s">
        <v>25</v>
      </c>
      <c r="B17" s="248" t="s">
        <v>9</v>
      </c>
      <c r="C17" s="249">
        <v>69988</v>
      </c>
      <c r="D17" s="249">
        <v>35591</v>
      </c>
      <c r="E17" s="249">
        <v>34397</v>
      </c>
      <c r="F17" s="249">
        <v>65019</v>
      </c>
      <c r="G17" s="249">
        <v>33071</v>
      </c>
      <c r="H17" s="249">
        <v>31948</v>
      </c>
      <c r="I17" s="249">
        <v>4459</v>
      </c>
      <c r="J17" s="249">
        <v>2274</v>
      </c>
      <c r="K17" s="249">
        <v>2185</v>
      </c>
      <c r="L17" s="249">
        <v>510</v>
      </c>
      <c r="M17" s="249">
        <v>246</v>
      </c>
      <c r="N17" s="249">
        <v>264</v>
      </c>
    </row>
    <row r="18" spans="1:14">
      <c r="A18" s="247" t="s">
        <v>25</v>
      </c>
      <c r="B18" s="248" t="s">
        <v>10</v>
      </c>
      <c r="C18" s="249">
        <v>66111</v>
      </c>
      <c r="D18" s="249">
        <v>32993</v>
      </c>
      <c r="E18" s="249">
        <v>33118</v>
      </c>
      <c r="F18" s="249">
        <v>60907</v>
      </c>
      <c r="G18" s="249">
        <v>30411</v>
      </c>
      <c r="H18" s="249">
        <v>30496</v>
      </c>
      <c r="I18" s="249">
        <v>4799</v>
      </c>
      <c r="J18" s="249">
        <v>2380</v>
      </c>
      <c r="K18" s="249">
        <v>2419</v>
      </c>
      <c r="L18" s="249">
        <v>405</v>
      </c>
      <c r="M18" s="249">
        <v>202</v>
      </c>
      <c r="N18" s="249">
        <v>203</v>
      </c>
    </row>
    <row r="19" spans="1:14">
      <c r="A19" s="247" t="s">
        <v>25</v>
      </c>
      <c r="B19" s="248" t="s">
        <v>11</v>
      </c>
      <c r="C19" s="249">
        <v>64106</v>
      </c>
      <c r="D19" s="249">
        <v>31488</v>
      </c>
      <c r="E19" s="249">
        <v>32618</v>
      </c>
      <c r="F19" s="249">
        <v>58011</v>
      </c>
      <c r="G19" s="249">
        <v>28557</v>
      </c>
      <c r="H19" s="249">
        <v>29454</v>
      </c>
      <c r="I19" s="249">
        <v>5586</v>
      </c>
      <c r="J19" s="249">
        <v>2689</v>
      </c>
      <c r="K19" s="249">
        <v>2897</v>
      </c>
      <c r="L19" s="249">
        <v>509</v>
      </c>
      <c r="M19" s="249">
        <v>242</v>
      </c>
      <c r="N19" s="249">
        <v>267</v>
      </c>
    </row>
    <row r="20" spans="1:14">
      <c r="A20" s="247" t="s">
        <v>25</v>
      </c>
      <c r="B20" s="248" t="s">
        <v>12</v>
      </c>
      <c r="C20" s="249">
        <v>59542</v>
      </c>
      <c r="D20" s="249">
        <v>29422</v>
      </c>
      <c r="E20" s="249">
        <v>30120</v>
      </c>
      <c r="F20" s="249">
        <v>53080</v>
      </c>
      <c r="G20" s="249">
        <v>26218</v>
      </c>
      <c r="H20" s="249">
        <v>26862</v>
      </c>
      <c r="I20" s="249">
        <v>5865</v>
      </c>
      <c r="J20" s="249">
        <v>2883</v>
      </c>
      <c r="K20" s="249">
        <v>2982</v>
      </c>
      <c r="L20" s="249">
        <v>597</v>
      </c>
      <c r="M20" s="249">
        <v>321</v>
      </c>
      <c r="N20" s="249">
        <v>276</v>
      </c>
    </row>
    <row r="21" spans="1:14">
      <c r="A21" s="247" t="s">
        <v>25</v>
      </c>
      <c r="B21" s="248" t="s">
        <v>13</v>
      </c>
      <c r="C21" s="249">
        <v>54817</v>
      </c>
      <c r="D21" s="249">
        <v>26891</v>
      </c>
      <c r="E21" s="249">
        <v>27926</v>
      </c>
      <c r="F21" s="249">
        <v>48822</v>
      </c>
      <c r="G21" s="249">
        <v>23880</v>
      </c>
      <c r="H21" s="249">
        <v>24942</v>
      </c>
      <c r="I21" s="249">
        <v>5475</v>
      </c>
      <c r="J21" s="249">
        <v>2744</v>
      </c>
      <c r="K21" s="249">
        <v>2731</v>
      </c>
      <c r="L21" s="249">
        <v>520</v>
      </c>
      <c r="M21" s="249">
        <v>267</v>
      </c>
      <c r="N21" s="249">
        <v>253</v>
      </c>
    </row>
    <row r="22" spans="1:14">
      <c r="A22" s="247" t="s">
        <v>25</v>
      </c>
      <c r="B22" s="248" t="s">
        <v>14</v>
      </c>
      <c r="C22" s="249">
        <v>55795</v>
      </c>
      <c r="D22" s="249">
        <v>27304</v>
      </c>
      <c r="E22" s="249">
        <v>28491</v>
      </c>
      <c r="F22" s="249">
        <v>49774</v>
      </c>
      <c r="G22" s="249">
        <v>24357</v>
      </c>
      <c r="H22" s="249">
        <v>25417</v>
      </c>
      <c r="I22" s="249">
        <v>5516</v>
      </c>
      <c r="J22" s="249">
        <v>2670</v>
      </c>
      <c r="K22" s="249">
        <v>2846</v>
      </c>
      <c r="L22" s="249">
        <v>505</v>
      </c>
      <c r="M22" s="249">
        <v>277</v>
      </c>
      <c r="N22" s="249">
        <v>228</v>
      </c>
    </row>
    <row r="23" spans="1:14">
      <c r="A23" s="247" t="s">
        <v>25</v>
      </c>
      <c r="B23" s="248" t="s">
        <v>15</v>
      </c>
      <c r="C23" s="249">
        <v>49643</v>
      </c>
      <c r="D23" s="249">
        <v>23920</v>
      </c>
      <c r="E23" s="249">
        <v>25723</v>
      </c>
      <c r="F23" s="249">
        <v>44331</v>
      </c>
      <c r="G23" s="249">
        <v>21358</v>
      </c>
      <c r="H23" s="249">
        <v>22973</v>
      </c>
      <c r="I23" s="249">
        <v>4832</v>
      </c>
      <c r="J23" s="249">
        <v>2320</v>
      </c>
      <c r="K23" s="249">
        <v>2512</v>
      </c>
      <c r="L23" s="249">
        <v>480</v>
      </c>
      <c r="M23" s="249">
        <v>242</v>
      </c>
      <c r="N23" s="249">
        <v>238</v>
      </c>
    </row>
    <row r="24" spans="1:14">
      <c r="A24" s="247" t="s">
        <v>25</v>
      </c>
      <c r="B24" s="248" t="s">
        <v>16</v>
      </c>
      <c r="C24" s="249">
        <v>41010</v>
      </c>
      <c r="D24" s="249">
        <v>19339</v>
      </c>
      <c r="E24" s="249">
        <v>21671</v>
      </c>
      <c r="F24" s="249">
        <v>36205</v>
      </c>
      <c r="G24" s="249">
        <v>17063</v>
      </c>
      <c r="H24" s="249">
        <v>19142</v>
      </c>
      <c r="I24" s="249">
        <v>4258</v>
      </c>
      <c r="J24" s="249">
        <v>2023</v>
      </c>
      <c r="K24" s="249">
        <v>2235</v>
      </c>
      <c r="L24" s="249">
        <v>547</v>
      </c>
      <c r="M24" s="249">
        <v>253</v>
      </c>
      <c r="N24" s="249">
        <v>294</v>
      </c>
    </row>
    <row r="25" spans="1:14">
      <c r="A25" s="247" t="s">
        <v>25</v>
      </c>
      <c r="B25" s="248" t="s">
        <v>17</v>
      </c>
      <c r="C25" s="249">
        <v>35654</v>
      </c>
      <c r="D25" s="250">
        <v>16956</v>
      </c>
      <c r="E25" s="249">
        <v>18698</v>
      </c>
      <c r="F25" s="249">
        <v>31531</v>
      </c>
      <c r="G25" s="250">
        <v>15038</v>
      </c>
      <c r="H25" s="249">
        <v>16493</v>
      </c>
      <c r="I25" s="249">
        <v>3627</v>
      </c>
      <c r="J25" s="250">
        <v>1680</v>
      </c>
      <c r="K25" s="249">
        <v>1947</v>
      </c>
      <c r="L25" s="249">
        <v>496</v>
      </c>
      <c r="M25" s="250">
        <v>238</v>
      </c>
      <c r="N25" s="249">
        <v>258</v>
      </c>
    </row>
    <row r="26" spans="1:14">
      <c r="A26" s="247" t="s">
        <v>25</v>
      </c>
      <c r="B26" s="248" t="s">
        <v>18</v>
      </c>
      <c r="C26" s="249">
        <v>32348</v>
      </c>
      <c r="D26" s="251">
        <v>14673</v>
      </c>
      <c r="E26" s="249">
        <v>17675</v>
      </c>
      <c r="F26" s="249">
        <v>28700</v>
      </c>
      <c r="G26" s="251">
        <v>13040</v>
      </c>
      <c r="H26" s="249">
        <v>15660</v>
      </c>
      <c r="I26" s="249">
        <v>3272</v>
      </c>
      <c r="J26" s="251">
        <v>1469</v>
      </c>
      <c r="K26" s="249">
        <v>1803</v>
      </c>
      <c r="L26" s="249">
        <v>376</v>
      </c>
      <c r="M26" s="251">
        <v>164</v>
      </c>
      <c r="N26" s="249">
        <v>212</v>
      </c>
    </row>
    <row r="27" spans="1:14">
      <c r="A27" s="247" t="s">
        <v>25</v>
      </c>
      <c r="B27" s="248" t="s">
        <v>19</v>
      </c>
      <c r="C27" s="249">
        <v>29112</v>
      </c>
      <c r="D27" s="252">
        <v>13262</v>
      </c>
      <c r="E27" s="249">
        <v>15850</v>
      </c>
      <c r="F27" s="249">
        <v>25403</v>
      </c>
      <c r="G27" s="252">
        <v>11580</v>
      </c>
      <c r="H27" s="249">
        <v>13823</v>
      </c>
      <c r="I27" s="249">
        <v>3253</v>
      </c>
      <c r="J27" s="252">
        <v>1448</v>
      </c>
      <c r="K27" s="249">
        <v>1805</v>
      </c>
      <c r="L27" s="249">
        <v>456</v>
      </c>
      <c r="M27" s="252">
        <v>234</v>
      </c>
      <c r="N27" s="249">
        <v>222</v>
      </c>
    </row>
    <row r="28" spans="1:14">
      <c r="A28" s="247" t="s">
        <v>25</v>
      </c>
      <c r="B28" s="248" t="s">
        <v>20</v>
      </c>
      <c r="C28" s="249">
        <v>24418</v>
      </c>
      <c r="D28" s="249">
        <v>10668</v>
      </c>
      <c r="E28" s="249">
        <v>13750</v>
      </c>
      <c r="F28" s="249">
        <v>20980</v>
      </c>
      <c r="G28" s="249">
        <v>9175</v>
      </c>
      <c r="H28" s="249">
        <v>11805</v>
      </c>
      <c r="I28" s="249">
        <v>2906</v>
      </c>
      <c r="J28" s="249">
        <v>1248</v>
      </c>
      <c r="K28" s="249">
        <v>1658</v>
      </c>
      <c r="L28" s="249">
        <v>532</v>
      </c>
      <c r="M28" s="249">
        <v>245</v>
      </c>
      <c r="N28" s="249">
        <v>287</v>
      </c>
    </row>
    <row r="29" spans="1:14">
      <c r="A29" s="247" t="s">
        <v>25</v>
      </c>
      <c r="B29" s="248" t="s">
        <v>21</v>
      </c>
      <c r="C29" s="249">
        <v>17066</v>
      </c>
      <c r="D29" s="249">
        <v>7036</v>
      </c>
      <c r="E29" s="249">
        <v>10030</v>
      </c>
      <c r="F29" s="249">
        <v>14213</v>
      </c>
      <c r="G29" s="249">
        <v>5824</v>
      </c>
      <c r="H29" s="249">
        <v>8389</v>
      </c>
      <c r="I29" s="249">
        <v>2366</v>
      </c>
      <c r="J29" s="249">
        <v>997</v>
      </c>
      <c r="K29" s="249">
        <v>1369</v>
      </c>
      <c r="L29" s="249">
        <v>487</v>
      </c>
      <c r="M29" s="249">
        <v>215</v>
      </c>
      <c r="N29" s="249">
        <v>272</v>
      </c>
    </row>
    <row r="30" spans="1:14">
      <c r="A30" s="247" t="s">
        <v>25</v>
      </c>
      <c r="B30" s="248" t="s">
        <v>22</v>
      </c>
      <c r="C30" s="249">
        <v>9786</v>
      </c>
      <c r="D30" s="249">
        <v>3734</v>
      </c>
      <c r="E30" s="249">
        <v>6052</v>
      </c>
      <c r="F30" s="249">
        <v>8140</v>
      </c>
      <c r="G30" s="249">
        <v>3086</v>
      </c>
      <c r="H30" s="249">
        <v>5054</v>
      </c>
      <c r="I30" s="249">
        <v>1353</v>
      </c>
      <c r="J30" s="249">
        <v>528</v>
      </c>
      <c r="K30" s="249">
        <v>825</v>
      </c>
      <c r="L30" s="249">
        <v>293</v>
      </c>
      <c r="M30" s="249">
        <v>120</v>
      </c>
      <c r="N30" s="249">
        <v>173</v>
      </c>
    </row>
    <row r="31" spans="1:14">
      <c r="A31" s="247" t="s">
        <v>25</v>
      </c>
      <c r="B31" s="248" t="s">
        <v>23</v>
      </c>
      <c r="C31" s="249">
        <v>5001</v>
      </c>
      <c r="D31" s="249">
        <v>1652</v>
      </c>
      <c r="E31" s="249">
        <v>3349</v>
      </c>
      <c r="F31" s="249">
        <v>4052</v>
      </c>
      <c r="G31" s="249">
        <v>1311</v>
      </c>
      <c r="H31" s="249">
        <v>2741</v>
      </c>
      <c r="I31" s="249">
        <v>780</v>
      </c>
      <c r="J31" s="249">
        <v>276</v>
      </c>
      <c r="K31" s="249">
        <v>504</v>
      </c>
      <c r="L31" s="249">
        <v>169</v>
      </c>
      <c r="M31" s="249">
        <v>65</v>
      </c>
      <c r="N31" s="249">
        <v>104</v>
      </c>
    </row>
    <row r="32" spans="1:14">
      <c r="A32" s="253" t="s">
        <v>25</v>
      </c>
      <c r="B32" s="254" t="s">
        <v>91</v>
      </c>
      <c r="C32" s="255">
        <v>2618</v>
      </c>
      <c r="D32" s="255">
        <v>816</v>
      </c>
      <c r="E32" s="255">
        <v>1802</v>
      </c>
      <c r="F32" s="255">
        <v>2114</v>
      </c>
      <c r="G32" s="255">
        <v>646</v>
      </c>
      <c r="H32" s="255">
        <v>1468</v>
      </c>
      <c r="I32" s="255">
        <v>395</v>
      </c>
      <c r="J32" s="255">
        <v>130</v>
      </c>
      <c r="K32" s="255">
        <v>265</v>
      </c>
      <c r="L32" s="255">
        <v>109</v>
      </c>
      <c r="M32" s="255">
        <v>40</v>
      </c>
      <c r="N32" s="255">
        <v>69</v>
      </c>
    </row>
    <row r="34" spans="1:22">
      <c r="A34" s="256" t="s">
        <v>187</v>
      </c>
      <c r="C34" s="256"/>
      <c r="D34" s="256"/>
      <c r="E34" s="256"/>
      <c r="F34" s="257"/>
      <c r="G34" s="258"/>
    </row>
    <row r="36" spans="1:22">
      <c r="A36" s="121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</row>
    <row r="37" spans="1:22">
      <c r="A37" s="372"/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</row>
    <row r="38" spans="1:22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</row>
    <row r="39" spans="1:22">
      <c r="A39" s="515"/>
      <c r="B39" s="515"/>
      <c r="C39" s="515"/>
      <c r="D39" s="515"/>
      <c r="E39" s="160"/>
      <c r="F39" s="515"/>
      <c r="G39" s="515"/>
      <c r="H39" s="515"/>
      <c r="I39" s="515"/>
      <c r="J39" s="515"/>
      <c r="K39" s="515"/>
      <c r="L39" s="515"/>
      <c r="M39" s="164"/>
      <c r="N39" s="164"/>
      <c r="O39" s="164"/>
      <c r="P39" s="164"/>
      <c r="Q39" s="164"/>
      <c r="R39" s="164"/>
      <c r="S39" s="164"/>
      <c r="T39" s="164"/>
      <c r="U39" s="164"/>
      <c r="V39" s="164"/>
    </row>
    <row r="40" spans="1:22">
      <c r="A40" s="515"/>
      <c r="B40" s="515"/>
      <c r="C40" s="515"/>
      <c r="D40" s="515"/>
      <c r="E40" s="160"/>
      <c r="F40" s="515"/>
      <c r="G40" s="515"/>
      <c r="H40" s="515"/>
      <c r="I40" s="160"/>
      <c r="J40" s="515"/>
      <c r="K40" s="515"/>
      <c r="L40" s="515"/>
      <c r="M40" s="164"/>
      <c r="N40" s="164"/>
      <c r="O40" s="164"/>
      <c r="P40" s="164"/>
      <c r="Q40" s="164"/>
      <c r="R40" s="164"/>
      <c r="S40" s="164"/>
      <c r="T40" s="164"/>
      <c r="U40" s="164"/>
      <c r="V40" s="164"/>
    </row>
    <row r="41" spans="1:22">
      <c r="A41" s="515"/>
      <c r="B41" s="296"/>
      <c r="C41" s="296"/>
      <c r="D41" s="296"/>
      <c r="E41" s="160"/>
      <c r="F41" s="296"/>
      <c r="G41" s="296"/>
      <c r="H41" s="296"/>
      <c r="I41" s="160"/>
      <c r="J41" s="296"/>
      <c r="K41" s="296"/>
      <c r="L41" s="296"/>
      <c r="M41" s="164"/>
      <c r="N41" s="164"/>
      <c r="O41" s="164"/>
      <c r="P41" s="164"/>
      <c r="Q41" s="164"/>
      <c r="R41" s="164"/>
      <c r="S41" s="164"/>
      <c r="T41" s="164"/>
      <c r="U41" s="164"/>
      <c r="V41" s="164"/>
    </row>
    <row r="42" spans="1:22">
      <c r="A42" s="160"/>
      <c r="B42" s="262"/>
      <c r="C42" s="262"/>
      <c r="D42" s="262"/>
      <c r="E42" s="160"/>
      <c r="F42" s="262"/>
      <c r="G42" s="262"/>
      <c r="H42" s="262"/>
      <c r="I42" s="160"/>
      <c r="J42" s="262"/>
      <c r="K42" s="262"/>
      <c r="L42" s="262"/>
      <c r="M42" s="164"/>
      <c r="N42" s="164"/>
      <c r="O42" s="164"/>
      <c r="P42" s="164"/>
      <c r="Q42" s="164"/>
      <c r="R42" s="164"/>
      <c r="S42" s="164"/>
      <c r="T42" s="164"/>
      <c r="U42" s="164"/>
      <c r="V42" s="164"/>
    </row>
    <row r="43" spans="1:22">
      <c r="A43" s="373"/>
      <c r="B43" s="374"/>
      <c r="C43" s="374"/>
      <c r="D43" s="374"/>
      <c r="E43" s="154"/>
      <c r="F43" s="375"/>
      <c r="G43" s="375"/>
      <c r="H43" s="375"/>
      <c r="I43" s="154"/>
      <c r="J43" s="374"/>
      <c r="K43" s="374"/>
      <c r="L43" s="374"/>
      <c r="M43" s="164"/>
      <c r="N43" s="164"/>
      <c r="O43" s="164"/>
      <c r="P43" s="164"/>
      <c r="Q43" s="164"/>
      <c r="R43" s="164"/>
      <c r="S43" s="164"/>
      <c r="T43" s="164"/>
      <c r="U43" s="164"/>
      <c r="V43" s="164"/>
    </row>
    <row r="44" spans="1:22">
      <c r="A44" s="259"/>
      <c r="B44" s="289"/>
      <c r="C44" s="289"/>
      <c r="D44" s="289"/>
      <c r="E44" s="160"/>
      <c r="F44" s="376"/>
      <c r="G44" s="376"/>
      <c r="H44" s="376"/>
      <c r="I44" s="160"/>
      <c r="J44" s="289"/>
      <c r="K44" s="289"/>
      <c r="L44" s="289"/>
      <c r="M44" s="164"/>
      <c r="N44" s="164"/>
      <c r="O44" s="164"/>
      <c r="P44" s="164"/>
      <c r="Q44" s="164"/>
      <c r="R44" s="164"/>
      <c r="S44" s="164"/>
      <c r="T44" s="164"/>
      <c r="U44" s="164"/>
      <c r="V44" s="164"/>
    </row>
    <row r="45" spans="1:22">
      <c r="A45" s="377"/>
      <c r="B45" s="378"/>
      <c r="C45" s="378"/>
      <c r="D45" s="378"/>
      <c r="E45" s="160"/>
      <c r="F45" s="376"/>
      <c r="G45" s="376"/>
      <c r="H45" s="376"/>
      <c r="I45" s="160"/>
      <c r="J45" s="378"/>
      <c r="K45" s="378"/>
      <c r="L45" s="378"/>
      <c r="M45" s="164"/>
      <c r="N45" s="164"/>
      <c r="O45" s="164"/>
      <c r="P45" s="164"/>
      <c r="Q45" s="164"/>
      <c r="R45" s="164"/>
      <c r="S45" s="164"/>
      <c r="T45" s="164"/>
      <c r="U45" s="164"/>
      <c r="V45" s="164"/>
    </row>
    <row r="46" spans="1:22">
      <c r="A46" s="377"/>
      <c r="B46" s="378"/>
      <c r="C46" s="378"/>
      <c r="D46" s="378"/>
      <c r="E46" s="160"/>
      <c r="F46" s="376"/>
      <c r="G46" s="376"/>
      <c r="H46" s="376"/>
      <c r="I46" s="160"/>
      <c r="J46" s="378"/>
      <c r="K46" s="378"/>
      <c r="L46" s="378"/>
      <c r="M46" s="164"/>
      <c r="N46" s="164"/>
      <c r="O46" s="164"/>
      <c r="P46" s="164"/>
      <c r="Q46" s="164"/>
      <c r="R46" s="164"/>
      <c r="S46" s="164"/>
      <c r="T46" s="164"/>
      <c r="U46" s="164"/>
      <c r="V46" s="164"/>
    </row>
    <row r="47" spans="1:22">
      <c r="A47" s="377"/>
      <c r="B47" s="378"/>
      <c r="C47" s="378"/>
      <c r="D47" s="378"/>
      <c r="E47" s="160"/>
      <c r="F47" s="376"/>
      <c r="G47" s="376"/>
      <c r="H47" s="376"/>
      <c r="I47" s="160"/>
      <c r="J47" s="378"/>
      <c r="K47" s="378"/>
      <c r="L47" s="378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377"/>
      <c r="B48" s="378"/>
      <c r="C48" s="378"/>
      <c r="D48" s="378"/>
      <c r="E48" s="160"/>
      <c r="F48" s="376"/>
      <c r="G48" s="376"/>
      <c r="H48" s="376"/>
      <c r="I48" s="160"/>
      <c r="J48" s="378"/>
      <c r="K48" s="378"/>
      <c r="L48" s="378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1:22">
      <c r="A49" s="377"/>
      <c r="B49" s="378"/>
      <c r="C49" s="378"/>
      <c r="D49" s="378"/>
      <c r="E49" s="160"/>
      <c r="F49" s="376"/>
      <c r="G49" s="376"/>
      <c r="H49" s="376"/>
      <c r="I49" s="160"/>
      <c r="J49" s="378"/>
      <c r="K49" s="378"/>
      <c r="L49" s="378"/>
      <c r="M49" s="164"/>
      <c r="N49" s="164"/>
      <c r="O49" s="164"/>
      <c r="P49" s="164"/>
      <c r="Q49" s="164"/>
      <c r="R49" s="164"/>
      <c r="S49" s="164"/>
      <c r="T49" s="164"/>
      <c r="U49" s="164"/>
      <c r="V49" s="164"/>
    </row>
    <row r="50" spans="1:22">
      <c r="A50" s="377"/>
      <c r="B50" s="378"/>
      <c r="C50" s="378"/>
      <c r="D50" s="378"/>
      <c r="E50" s="160"/>
      <c r="F50" s="376"/>
      <c r="G50" s="376"/>
      <c r="H50" s="376"/>
      <c r="I50" s="160"/>
      <c r="J50" s="378"/>
      <c r="K50" s="378"/>
      <c r="L50" s="378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>
      <c r="A51" s="377"/>
      <c r="B51" s="378"/>
      <c r="C51" s="378"/>
      <c r="D51" s="378"/>
      <c r="E51" s="160"/>
      <c r="F51" s="376"/>
      <c r="G51" s="376"/>
      <c r="H51" s="376"/>
      <c r="I51" s="160"/>
      <c r="J51" s="378"/>
      <c r="K51" s="378"/>
      <c r="L51" s="378"/>
      <c r="M51" s="164"/>
      <c r="N51" s="164"/>
      <c r="O51" s="164"/>
      <c r="P51" s="164"/>
      <c r="Q51" s="164"/>
      <c r="R51" s="164"/>
      <c r="S51" s="164"/>
      <c r="T51" s="164"/>
      <c r="U51" s="164"/>
      <c r="V51" s="164"/>
    </row>
    <row r="52" spans="1:22">
      <c r="A52" s="377"/>
      <c r="B52" s="378"/>
      <c r="C52" s="378"/>
      <c r="D52" s="378"/>
      <c r="E52" s="160"/>
      <c r="F52" s="376"/>
      <c r="G52" s="376"/>
      <c r="H52" s="376"/>
      <c r="I52" s="160"/>
      <c r="J52" s="378"/>
      <c r="K52" s="378"/>
      <c r="L52" s="378"/>
      <c r="M52" s="164"/>
      <c r="N52" s="164"/>
      <c r="O52" s="164"/>
      <c r="P52" s="164"/>
      <c r="Q52" s="164"/>
      <c r="R52" s="164"/>
      <c r="S52" s="164"/>
      <c r="T52" s="164"/>
      <c r="U52" s="164"/>
      <c r="V52" s="164"/>
    </row>
    <row r="53" spans="1:22">
      <c r="A53" s="377"/>
      <c r="B53" s="378"/>
      <c r="C53" s="378"/>
      <c r="D53" s="378"/>
      <c r="E53" s="160"/>
      <c r="F53" s="376"/>
      <c r="G53" s="376"/>
      <c r="H53" s="376"/>
      <c r="I53" s="160"/>
      <c r="J53" s="378"/>
      <c r="K53" s="378"/>
      <c r="L53" s="378"/>
      <c r="M53" s="164"/>
      <c r="N53" s="164"/>
      <c r="O53" s="164"/>
      <c r="P53" s="164"/>
      <c r="Q53" s="164"/>
      <c r="R53" s="164"/>
      <c r="S53" s="164"/>
      <c r="T53" s="164"/>
      <c r="U53" s="164"/>
      <c r="V53" s="164"/>
    </row>
    <row r="54" spans="1:22">
      <c r="A54" s="377"/>
      <c r="B54" s="378"/>
      <c r="C54" s="378"/>
      <c r="D54" s="378"/>
      <c r="E54" s="160"/>
      <c r="F54" s="376"/>
      <c r="G54" s="376"/>
      <c r="H54" s="376"/>
      <c r="I54" s="160"/>
      <c r="J54" s="378"/>
      <c r="K54" s="378"/>
      <c r="L54" s="378"/>
      <c r="M54" s="164"/>
      <c r="N54" s="164"/>
      <c r="O54" s="164"/>
      <c r="P54" s="164"/>
      <c r="Q54" s="164"/>
      <c r="R54" s="164"/>
      <c r="S54" s="164"/>
      <c r="T54" s="164"/>
      <c r="U54" s="164"/>
      <c r="V54" s="164"/>
    </row>
    <row r="55" spans="1:22">
      <c r="A55" s="377"/>
      <c r="B55" s="378"/>
      <c r="C55" s="378"/>
      <c r="D55" s="378"/>
      <c r="E55" s="160"/>
      <c r="F55" s="376"/>
      <c r="G55" s="376"/>
      <c r="H55" s="376"/>
      <c r="I55" s="160"/>
      <c r="J55" s="378"/>
      <c r="K55" s="378"/>
      <c r="L55" s="378"/>
      <c r="M55" s="164"/>
      <c r="N55" s="164"/>
      <c r="O55" s="164"/>
      <c r="P55" s="164"/>
      <c r="Q55" s="164"/>
      <c r="R55" s="164"/>
      <c r="S55" s="164"/>
      <c r="T55" s="164"/>
      <c r="U55" s="164"/>
      <c r="V55" s="164"/>
    </row>
    <row r="56" spans="1:22">
      <c r="A56" s="377"/>
      <c r="B56" s="378"/>
      <c r="C56" s="378"/>
      <c r="D56" s="378"/>
      <c r="E56" s="160"/>
      <c r="F56" s="376"/>
      <c r="G56" s="376"/>
      <c r="H56" s="376"/>
      <c r="I56" s="160"/>
      <c r="J56" s="378"/>
      <c r="K56" s="378"/>
      <c r="L56" s="378"/>
      <c r="M56" s="164"/>
      <c r="N56" s="164"/>
      <c r="O56" s="164"/>
      <c r="P56" s="164"/>
      <c r="Q56" s="164"/>
      <c r="R56" s="164"/>
      <c r="S56" s="164"/>
      <c r="T56" s="164"/>
      <c r="U56" s="164"/>
      <c r="V56" s="164"/>
    </row>
    <row r="57" spans="1:22">
      <c r="A57" s="377"/>
      <c r="B57" s="378"/>
      <c r="C57" s="378"/>
      <c r="D57" s="378"/>
      <c r="E57" s="160"/>
      <c r="F57" s="376"/>
      <c r="G57" s="376"/>
      <c r="H57" s="376"/>
      <c r="I57" s="160"/>
      <c r="J57" s="378"/>
      <c r="K57" s="378"/>
      <c r="L57" s="378"/>
      <c r="M57" s="164"/>
      <c r="N57" s="164"/>
      <c r="O57" s="164"/>
      <c r="P57" s="164"/>
      <c r="Q57" s="164"/>
      <c r="R57" s="164"/>
      <c r="S57" s="164"/>
      <c r="T57" s="164"/>
      <c r="U57" s="164"/>
      <c r="V57" s="164"/>
    </row>
    <row r="58" spans="1:22">
      <c r="A58" s="377"/>
      <c r="B58" s="378"/>
      <c r="C58" s="378"/>
      <c r="D58" s="378"/>
      <c r="E58" s="160"/>
      <c r="F58" s="376"/>
      <c r="G58" s="376"/>
      <c r="H58" s="376"/>
      <c r="I58" s="160"/>
      <c r="J58" s="378"/>
      <c r="K58" s="378"/>
      <c r="L58" s="378"/>
      <c r="M58" s="164"/>
      <c r="N58" s="164"/>
      <c r="O58" s="164"/>
      <c r="P58" s="164"/>
      <c r="Q58" s="164"/>
      <c r="R58" s="164"/>
      <c r="S58" s="164"/>
      <c r="T58" s="164"/>
      <c r="U58" s="164"/>
      <c r="V58" s="164"/>
    </row>
    <row r="59" spans="1:22">
      <c r="A59" s="377"/>
      <c r="B59" s="378"/>
      <c r="C59" s="378"/>
      <c r="D59" s="378"/>
      <c r="E59" s="160"/>
      <c r="F59" s="376"/>
      <c r="G59" s="376"/>
      <c r="H59" s="376"/>
      <c r="I59" s="160"/>
      <c r="J59" s="378"/>
      <c r="K59" s="378"/>
      <c r="L59" s="378"/>
      <c r="M59" s="164"/>
      <c r="N59" s="164"/>
      <c r="O59" s="164"/>
      <c r="P59" s="164"/>
      <c r="Q59" s="164"/>
      <c r="R59" s="164"/>
      <c r="S59" s="164"/>
      <c r="T59" s="164"/>
      <c r="U59" s="164"/>
      <c r="V59" s="164"/>
    </row>
    <row r="60" spans="1:22">
      <c r="A60" s="377"/>
      <c r="B60" s="378"/>
      <c r="C60" s="378"/>
      <c r="D60" s="378"/>
      <c r="E60" s="160"/>
      <c r="F60" s="376"/>
      <c r="G60" s="376"/>
      <c r="H60" s="376"/>
      <c r="I60" s="160"/>
      <c r="J60" s="378"/>
      <c r="K60" s="378"/>
      <c r="L60" s="378"/>
      <c r="M60" s="164"/>
      <c r="N60" s="164"/>
      <c r="O60" s="164"/>
      <c r="P60" s="164"/>
      <c r="Q60" s="164"/>
      <c r="R60" s="164"/>
      <c r="S60" s="164"/>
      <c r="T60" s="164"/>
      <c r="U60" s="164"/>
      <c r="V60" s="164"/>
    </row>
    <row r="61" spans="1:22">
      <c r="A61" s="377"/>
      <c r="B61" s="378"/>
      <c r="C61" s="378"/>
      <c r="D61" s="378"/>
      <c r="E61" s="262"/>
      <c r="F61" s="376"/>
      <c r="G61" s="376"/>
      <c r="H61" s="376"/>
      <c r="I61" s="262"/>
      <c r="J61" s="378"/>
      <c r="K61" s="378"/>
      <c r="L61" s="378"/>
      <c r="M61" s="164"/>
      <c r="N61" s="164"/>
      <c r="O61" s="164"/>
      <c r="P61" s="164"/>
      <c r="Q61" s="164"/>
      <c r="R61" s="164"/>
      <c r="S61" s="164"/>
      <c r="T61" s="164"/>
      <c r="U61" s="164"/>
      <c r="V61" s="164"/>
    </row>
    <row r="62" spans="1:22">
      <c r="A62" s="377"/>
      <c r="B62" s="378"/>
      <c r="C62" s="378"/>
      <c r="D62" s="378"/>
      <c r="E62" s="262"/>
      <c r="F62" s="376"/>
      <c r="G62" s="376"/>
      <c r="H62" s="376"/>
      <c r="I62" s="262"/>
      <c r="J62" s="378"/>
      <c r="K62" s="378"/>
      <c r="L62" s="378"/>
      <c r="M62" s="164"/>
      <c r="N62" s="164"/>
      <c r="O62" s="164"/>
      <c r="P62" s="164"/>
      <c r="Q62" s="164"/>
      <c r="R62" s="164"/>
      <c r="S62" s="164"/>
      <c r="T62" s="164"/>
      <c r="U62" s="164"/>
      <c r="V62" s="164"/>
    </row>
    <row r="63" spans="1:22">
      <c r="A63" s="377"/>
      <c r="B63" s="378"/>
      <c r="C63" s="378"/>
      <c r="D63" s="378"/>
      <c r="E63" s="262"/>
      <c r="F63" s="376"/>
      <c r="G63" s="376"/>
      <c r="H63" s="376"/>
      <c r="I63" s="262"/>
      <c r="J63" s="378"/>
      <c r="K63" s="378"/>
      <c r="L63" s="378"/>
      <c r="M63" s="164"/>
      <c r="N63" s="164"/>
      <c r="O63" s="164"/>
      <c r="P63" s="164"/>
      <c r="Q63" s="164"/>
      <c r="R63" s="164"/>
      <c r="S63" s="164"/>
      <c r="T63" s="164"/>
      <c r="U63" s="164"/>
      <c r="V63" s="164"/>
    </row>
    <row r="64" spans="1:22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</row>
    <row r="65" spans="1:22">
      <c r="A65" s="379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</row>
    <row r="66" spans="1:22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</row>
    <row r="67" spans="1:22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</row>
    <row r="68" spans="1:22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</row>
    <row r="69" spans="1:22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</row>
    <row r="70" spans="1:22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</row>
    <row r="71" spans="1:22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</row>
    <row r="72" spans="1:22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</row>
    <row r="73" spans="1:22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</row>
    <row r="74" spans="1:22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</row>
    <row r="75" spans="1:2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</row>
    <row r="76" spans="1:2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</row>
    <row r="77" spans="1:2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</row>
    <row r="78" spans="1:22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</row>
    <row r="79" spans="1:22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</row>
    <row r="80" spans="1:22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</row>
    <row r="81" spans="1:22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</row>
    <row r="82" spans="1:22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</row>
    <row r="83" spans="1:22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</row>
    <row r="84" spans="1:22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</row>
    <row r="85" spans="1:22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</row>
    <row r="86" spans="1:22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</row>
    <row r="87" spans="1:22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1:22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</row>
    <row r="89" spans="1:22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</row>
    <row r="90" spans="1:22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</row>
    <row r="91" spans="1:22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</row>
    <row r="92" spans="1:22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</row>
    <row r="93" spans="1:22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</row>
    <row r="94" spans="1:22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</row>
    <row r="95" spans="1:22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</row>
    <row r="96" spans="1:22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</row>
    <row r="97" spans="1:22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</row>
    <row r="98" spans="1:22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</row>
    <row r="99" spans="1:22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</row>
    <row r="100" spans="1:22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</row>
    <row r="101" spans="1:22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</row>
    <row r="102" spans="1:22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</row>
  </sheetData>
  <mergeCells count="11">
    <mergeCell ref="A39:A41"/>
    <mergeCell ref="B39:D40"/>
    <mergeCell ref="F39:L39"/>
    <mergeCell ref="F40:H40"/>
    <mergeCell ref="J40:L40"/>
    <mergeCell ref="A8:B10"/>
    <mergeCell ref="C8:E9"/>
    <mergeCell ref="F8:N8"/>
    <mergeCell ref="F9:H9"/>
    <mergeCell ref="I9:K9"/>
    <mergeCell ref="L9:N9"/>
  </mergeCells>
  <hyperlinks>
    <hyperlink ref="L2" location="Indice!A1" display="Índice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workbookViewId="0">
      <selection activeCell="G6" sqref="G6:G7"/>
    </sheetView>
  </sheetViews>
  <sheetFormatPr baseColWidth="10" defaultRowHeight="15"/>
  <cols>
    <col min="1" max="1" width="15.85546875" style="1" customWidth="1"/>
    <col min="2" max="2" width="16.42578125" style="1" customWidth="1"/>
    <col min="3" max="3" width="15.28515625" style="1" customWidth="1"/>
    <col min="4" max="4" width="12.7109375" style="1" customWidth="1"/>
    <col min="5" max="6" width="11.42578125" style="1"/>
    <col min="7" max="7" width="29.7109375" style="1" customWidth="1"/>
    <col min="8" max="8" width="36.7109375" style="1" customWidth="1"/>
    <col min="9" max="16384" width="11.42578125" style="1"/>
  </cols>
  <sheetData>
    <row r="1" spans="1:13" s="156" customFormat="1"/>
    <row r="2" spans="1:13" s="156" customFormat="1">
      <c r="H2" s="284" t="s">
        <v>112</v>
      </c>
    </row>
    <row r="3" spans="1:13" s="156" customFormat="1"/>
    <row r="4" spans="1:13" s="156" customFormat="1"/>
    <row r="5" spans="1:13">
      <c r="A5" s="2" t="s">
        <v>0</v>
      </c>
    </row>
    <row r="6" spans="1:13" s="4" customFormat="1" ht="27.75" customHeight="1">
      <c r="A6" s="433" t="s">
        <v>135</v>
      </c>
      <c r="B6" s="433"/>
      <c r="C6" s="433"/>
      <c r="D6" s="433"/>
    </row>
    <row r="8" spans="1:13">
      <c r="A8" s="428" t="s">
        <v>1</v>
      </c>
      <c r="B8" s="430" t="s">
        <v>2</v>
      </c>
      <c r="C8" s="430"/>
      <c r="D8" s="431" t="s">
        <v>179</v>
      </c>
    </row>
    <row r="9" spans="1:13">
      <c r="A9" s="429"/>
      <c r="B9" s="132" t="s">
        <v>64</v>
      </c>
      <c r="C9" s="133" t="s">
        <v>99</v>
      </c>
      <c r="D9" s="432"/>
    </row>
    <row r="10" spans="1:13">
      <c r="A10" s="5"/>
      <c r="B10" s="5"/>
      <c r="C10" s="6"/>
      <c r="D10" s="6"/>
      <c r="G10" s="156"/>
      <c r="H10" s="156"/>
      <c r="I10" s="156"/>
      <c r="J10" s="156"/>
      <c r="K10" s="156"/>
      <c r="L10" s="156"/>
      <c r="M10" s="156"/>
    </row>
    <row r="11" spans="1:13">
      <c r="A11" s="7" t="s">
        <v>3</v>
      </c>
      <c r="B11" s="325">
        <v>401151</v>
      </c>
      <c r="C11" s="326">
        <v>421651</v>
      </c>
      <c r="D11" s="326">
        <v>822802</v>
      </c>
      <c r="G11" s="156"/>
      <c r="H11" s="156"/>
      <c r="I11" s="156"/>
      <c r="J11" s="156"/>
      <c r="K11" s="156"/>
      <c r="L11" s="156"/>
      <c r="M11" s="156"/>
    </row>
    <row r="12" spans="1:13" s="156" customFormat="1">
      <c r="A12" s="157"/>
      <c r="B12" s="325"/>
      <c r="C12" s="326"/>
      <c r="D12" s="326"/>
    </row>
    <row r="13" spans="1:13">
      <c r="A13" s="8" t="s">
        <v>6</v>
      </c>
      <c r="B13" s="327">
        <v>30348</v>
      </c>
      <c r="C13" s="328">
        <v>29247</v>
      </c>
      <c r="D13" s="328">
        <v>59595</v>
      </c>
      <c r="G13" s="156"/>
      <c r="H13" s="156"/>
      <c r="I13" s="156"/>
      <c r="J13" s="156"/>
      <c r="K13" s="156"/>
      <c r="L13" s="156"/>
      <c r="M13" s="156"/>
    </row>
    <row r="14" spans="1:13">
      <c r="A14" s="8" t="s">
        <v>7</v>
      </c>
      <c r="B14" s="327">
        <v>36621</v>
      </c>
      <c r="C14" s="328">
        <v>35753</v>
      </c>
      <c r="D14" s="326">
        <v>72374</v>
      </c>
      <c r="G14" s="156"/>
      <c r="H14" s="156"/>
      <c r="I14" s="156"/>
      <c r="J14" s="156"/>
      <c r="K14" s="156"/>
      <c r="L14" s="156"/>
      <c r="M14" s="156"/>
    </row>
    <row r="15" spans="1:13">
      <c r="A15" s="8" t="s">
        <v>8</v>
      </c>
      <c r="B15" s="327">
        <v>35932</v>
      </c>
      <c r="C15" s="328">
        <v>34629</v>
      </c>
      <c r="D15" s="328">
        <v>70561</v>
      </c>
      <c r="G15" s="156"/>
      <c r="H15" s="156"/>
      <c r="I15" s="156"/>
      <c r="J15" s="156"/>
      <c r="K15" s="156"/>
      <c r="L15" s="156"/>
      <c r="M15" s="156"/>
    </row>
    <row r="16" spans="1:13">
      <c r="A16" s="8" t="s">
        <v>9</v>
      </c>
      <c r="B16" s="327">
        <v>35698</v>
      </c>
      <c r="C16" s="328">
        <v>34446</v>
      </c>
      <c r="D16" s="328">
        <v>70144</v>
      </c>
      <c r="G16" s="156"/>
      <c r="H16" s="156"/>
      <c r="I16" s="156"/>
      <c r="J16" s="156"/>
      <c r="K16" s="156"/>
      <c r="L16" s="156"/>
      <c r="M16" s="156"/>
    </row>
    <row r="17" spans="1:13">
      <c r="A17" s="8" t="s">
        <v>10</v>
      </c>
      <c r="B17" s="327">
        <v>33545</v>
      </c>
      <c r="C17" s="328">
        <v>33188</v>
      </c>
      <c r="D17" s="328">
        <v>66733</v>
      </c>
      <c r="G17" s="156"/>
      <c r="H17" s="156"/>
      <c r="I17" s="156"/>
      <c r="J17" s="156"/>
      <c r="K17" s="156"/>
      <c r="L17" s="156"/>
      <c r="M17" s="156"/>
    </row>
    <row r="18" spans="1:13">
      <c r="A18" s="8" t="s">
        <v>11</v>
      </c>
      <c r="B18" s="327">
        <v>31944</v>
      </c>
      <c r="C18" s="328">
        <v>32681</v>
      </c>
      <c r="D18" s="328">
        <v>64625</v>
      </c>
      <c r="G18" s="156"/>
      <c r="H18" s="156"/>
      <c r="I18" s="156"/>
      <c r="J18" s="156"/>
      <c r="K18" s="156"/>
      <c r="L18" s="156"/>
      <c r="M18" s="156"/>
    </row>
    <row r="19" spans="1:13">
      <c r="A19" s="8" t="s">
        <v>12</v>
      </c>
      <c r="B19" s="327">
        <v>29741</v>
      </c>
      <c r="C19" s="328">
        <v>30154</v>
      </c>
      <c r="D19" s="328">
        <v>59895</v>
      </c>
      <c r="G19" s="156"/>
      <c r="H19" s="156"/>
      <c r="I19" s="156"/>
      <c r="J19" s="156"/>
      <c r="K19" s="156"/>
      <c r="L19" s="156"/>
      <c r="M19" s="156"/>
    </row>
    <row r="20" spans="1:13">
      <c r="A20" s="8" t="s">
        <v>13</v>
      </c>
      <c r="B20" s="327">
        <v>27165</v>
      </c>
      <c r="C20" s="328">
        <v>27952</v>
      </c>
      <c r="D20" s="328">
        <v>55117</v>
      </c>
    </row>
    <row r="21" spans="1:13">
      <c r="A21" s="8" t="s">
        <v>14</v>
      </c>
      <c r="B21" s="327">
        <v>27475</v>
      </c>
      <c r="C21" s="328">
        <v>28519</v>
      </c>
      <c r="D21" s="328">
        <v>55994</v>
      </c>
    </row>
    <row r="22" spans="1:13">
      <c r="A22" s="8" t="s">
        <v>15</v>
      </c>
      <c r="B22" s="327">
        <v>24070</v>
      </c>
      <c r="C22" s="328">
        <v>25743</v>
      </c>
      <c r="D22" s="328">
        <v>49813</v>
      </c>
    </row>
    <row r="23" spans="1:13">
      <c r="A23" s="8" t="s">
        <v>16</v>
      </c>
      <c r="B23" s="327">
        <v>19438</v>
      </c>
      <c r="C23" s="328">
        <v>21703</v>
      </c>
      <c r="D23" s="328">
        <v>41141</v>
      </c>
    </row>
    <row r="24" spans="1:13">
      <c r="A24" s="8" t="s">
        <v>17</v>
      </c>
      <c r="B24" s="327">
        <v>17025</v>
      </c>
      <c r="C24" s="328">
        <v>18726</v>
      </c>
      <c r="D24" s="328">
        <v>35751</v>
      </c>
    </row>
    <row r="25" spans="1:13">
      <c r="A25" s="8" t="s">
        <v>18</v>
      </c>
      <c r="B25" s="327">
        <v>14748</v>
      </c>
      <c r="C25" s="328">
        <v>17703</v>
      </c>
      <c r="D25" s="328">
        <v>32451</v>
      </c>
    </row>
    <row r="26" spans="1:13">
      <c r="A26" s="8" t="s">
        <v>19</v>
      </c>
      <c r="B26" s="327">
        <v>13299</v>
      </c>
      <c r="C26" s="328">
        <v>15887</v>
      </c>
      <c r="D26" s="328">
        <v>29186</v>
      </c>
    </row>
    <row r="27" spans="1:13">
      <c r="A27" s="8" t="s">
        <v>20</v>
      </c>
      <c r="B27" s="327">
        <v>10711</v>
      </c>
      <c r="C27" s="328">
        <v>13796</v>
      </c>
      <c r="D27" s="328">
        <v>24507</v>
      </c>
    </row>
    <row r="28" spans="1:13">
      <c r="A28" s="8" t="s">
        <v>21</v>
      </c>
      <c r="B28" s="327">
        <v>7094</v>
      </c>
      <c r="C28" s="328">
        <v>10085</v>
      </c>
      <c r="D28" s="328">
        <v>17179</v>
      </c>
    </row>
    <row r="29" spans="1:13">
      <c r="A29" s="8" t="s">
        <v>22</v>
      </c>
      <c r="B29" s="327">
        <v>3790</v>
      </c>
      <c r="C29" s="328">
        <v>6126</v>
      </c>
      <c r="D29" s="328">
        <v>9916</v>
      </c>
    </row>
    <row r="30" spans="1:13">
      <c r="A30" s="8" t="s">
        <v>23</v>
      </c>
      <c r="B30" s="327">
        <v>1676</v>
      </c>
      <c r="C30" s="328">
        <v>3426</v>
      </c>
      <c r="D30" s="328">
        <v>5102</v>
      </c>
    </row>
    <row r="31" spans="1:13">
      <c r="A31" s="9" t="s">
        <v>24</v>
      </c>
      <c r="B31" s="329">
        <v>831</v>
      </c>
      <c r="C31" s="330">
        <v>1887</v>
      </c>
      <c r="D31" s="330">
        <v>2718</v>
      </c>
    </row>
    <row r="33" spans="1:19" s="156" customFormat="1">
      <c r="A33" s="434" t="s">
        <v>181</v>
      </c>
      <c r="B33" s="434"/>
      <c r="C33" s="434"/>
    </row>
    <row r="34" spans="1:19" s="156" customFormat="1">
      <c r="A34" s="398"/>
      <c r="B34" s="399"/>
      <c r="C34" s="400"/>
      <c r="D34" s="400"/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8"/>
      <c r="P34" s="398"/>
      <c r="Q34" s="398"/>
      <c r="R34" s="398"/>
      <c r="S34" s="398"/>
    </row>
    <row r="35" spans="1:19" ht="24" customHeight="1">
      <c r="A35" s="434" t="s">
        <v>100</v>
      </c>
      <c r="B35" s="434"/>
      <c r="C35" s="434"/>
      <c r="D35" s="434"/>
    </row>
    <row r="36" spans="1:19" s="156" customFormat="1">
      <c r="A36" s="141"/>
      <c r="G36" s="180"/>
    </row>
    <row r="37" spans="1:19" s="156" customFormat="1">
      <c r="A37" s="141"/>
    </row>
    <row r="38" spans="1:19" s="156" customFormat="1">
      <c r="A38" s="141"/>
    </row>
    <row r="39" spans="1:19">
      <c r="A39" s="156"/>
      <c r="B39" s="156"/>
      <c r="C39" s="156"/>
      <c r="D39" s="156"/>
      <c r="E39" s="156"/>
      <c r="F39" s="156"/>
      <c r="G39" s="156"/>
      <c r="H39" s="156"/>
      <c r="I39" s="156"/>
      <c r="J39" s="156"/>
    </row>
    <row r="40" spans="1:19">
      <c r="A40" s="156"/>
      <c r="B40" s="156"/>
      <c r="C40" s="156"/>
      <c r="D40" s="156"/>
      <c r="E40" s="156"/>
      <c r="F40" s="156"/>
      <c r="G40" s="156"/>
      <c r="H40" s="156"/>
      <c r="I40" s="156"/>
      <c r="J40" s="156"/>
    </row>
    <row r="41" spans="1:19">
      <c r="A41" s="156"/>
      <c r="B41" s="156"/>
      <c r="C41" s="156"/>
      <c r="D41" s="156"/>
      <c r="E41" s="156"/>
      <c r="F41" s="156"/>
      <c r="G41" s="156"/>
      <c r="H41" s="156"/>
      <c r="I41" s="156"/>
      <c r="J41" s="156"/>
    </row>
    <row r="42" spans="1:19">
      <c r="A42" s="156"/>
      <c r="B42" s="156"/>
      <c r="C42" s="156"/>
      <c r="D42" s="156"/>
      <c r="E42" s="156"/>
      <c r="F42" s="156"/>
      <c r="G42" s="156"/>
      <c r="H42" s="156"/>
      <c r="I42" s="156"/>
      <c r="J42" s="156"/>
    </row>
    <row r="43" spans="1:19">
      <c r="A43" s="156"/>
      <c r="B43" s="156"/>
      <c r="C43" s="156"/>
      <c r="D43" s="156"/>
      <c r="E43" s="156"/>
      <c r="F43" s="156"/>
      <c r="G43" s="156"/>
      <c r="H43" s="156"/>
      <c r="I43" s="156"/>
      <c r="J43" s="156"/>
    </row>
    <row r="44" spans="1:19" ht="189" customHeight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</row>
    <row r="45" spans="1:19">
      <c r="A45" s="10"/>
    </row>
    <row r="46" spans="1:19" ht="141" customHeight="1">
      <c r="E46" s="11" t="s">
        <v>25</v>
      </c>
      <c r="F46" s="12" t="s">
        <v>25</v>
      </c>
      <c r="G46" s="12" t="s">
        <v>25</v>
      </c>
      <c r="H46" s="12" t="s">
        <v>25</v>
      </c>
      <c r="I46" s="12" t="s">
        <v>25</v>
      </c>
      <c r="J46" s="12" t="s">
        <v>25</v>
      </c>
      <c r="K46" s="12" t="s">
        <v>25</v>
      </c>
    </row>
  </sheetData>
  <mergeCells count="6">
    <mergeCell ref="A8:A9"/>
    <mergeCell ref="B8:C8"/>
    <mergeCell ref="D8:D9"/>
    <mergeCell ref="A6:D6"/>
    <mergeCell ref="A35:D35"/>
    <mergeCell ref="A33:C33"/>
  </mergeCells>
  <hyperlinks>
    <hyperlink ref="H2" location="Indice!A1" display="INDICE" xr:uid="{00000000-0004-0000-0100-000000000000}"/>
  </hyperlinks>
  <pageMargins left="0.7" right="0.7" top="0.75" bottom="0.75" header="0.3" footer="0.3"/>
  <pageSetup orientation="portrait" horizontalDpi="0" verticalDpi="0" r:id="rId1"/>
  <ignoredErrors>
    <ignoredError sqref="A15" twoDigitTextYear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8"/>
  <sheetViews>
    <sheetView tabSelected="1" workbookViewId="0">
      <selection activeCell="O5" sqref="O5"/>
    </sheetView>
  </sheetViews>
  <sheetFormatPr baseColWidth="10" defaultRowHeight="15"/>
  <cols>
    <col min="1" max="2" width="11.42578125" style="156"/>
    <col min="3" max="3" width="15.28515625" style="156" customWidth="1"/>
    <col min="4" max="4" width="13.42578125" style="156" customWidth="1"/>
    <col min="5" max="5" width="7.28515625" style="156" customWidth="1"/>
    <col min="6" max="6" width="11.42578125" style="156"/>
    <col min="7" max="7" width="16.85546875" style="156" customWidth="1"/>
    <col min="8" max="8" width="14.5703125" style="156" customWidth="1"/>
    <col min="9" max="10" width="11.42578125" style="156"/>
    <col min="11" max="11" width="14.7109375" style="156" customWidth="1"/>
    <col min="12" max="12" width="14.5703125" style="156" customWidth="1"/>
    <col min="13" max="13" width="8.28515625" style="156" customWidth="1"/>
    <col min="14" max="14" width="11.42578125" style="156"/>
    <col min="15" max="15" width="14.42578125" style="156" customWidth="1"/>
    <col min="16" max="16" width="13.5703125" style="156" customWidth="1"/>
    <col min="17" max="16384" width="11.42578125" style="156"/>
  </cols>
  <sheetData>
    <row r="1" spans="1:16">
      <c r="L1" s="284" t="s">
        <v>112</v>
      </c>
    </row>
    <row r="5" spans="1:16">
      <c r="A5" s="143" t="s">
        <v>134</v>
      </c>
    </row>
    <row r="6" spans="1:16" ht="14.25" customHeight="1">
      <c r="A6" s="142" t="s">
        <v>157</v>
      </c>
    </row>
    <row r="7" spans="1:16">
      <c r="A7" s="142"/>
    </row>
    <row r="8" spans="1:16" s="8" customFormat="1" ht="15" customHeight="1">
      <c r="A8" s="516" t="s">
        <v>189</v>
      </c>
      <c r="B8" s="274"/>
      <c r="C8" s="269"/>
      <c r="D8" s="269"/>
      <c r="E8" s="269"/>
      <c r="F8" s="519" t="s">
        <v>93</v>
      </c>
      <c r="G8" s="519"/>
      <c r="H8" s="519"/>
      <c r="I8" s="519"/>
      <c r="J8" s="519"/>
      <c r="K8" s="519"/>
      <c r="L8" s="519"/>
      <c r="M8" s="519"/>
      <c r="N8" s="519"/>
      <c r="O8" s="519"/>
      <c r="P8" s="519"/>
    </row>
    <row r="9" spans="1:16" s="8" customFormat="1" ht="15" customHeight="1">
      <c r="A9" s="517"/>
      <c r="B9" s="520" t="s">
        <v>94</v>
      </c>
      <c r="C9" s="520"/>
      <c r="D9" s="520"/>
      <c r="E9" s="262"/>
      <c r="F9" s="519" t="s">
        <v>92</v>
      </c>
      <c r="G9" s="519"/>
      <c r="H9" s="519"/>
      <c r="I9" s="263"/>
      <c r="J9" s="519" t="s">
        <v>95</v>
      </c>
      <c r="K9" s="519"/>
      <c r="L9" s="519"/>
      <c r="M9" s="263"/>
      <c r="N9" s="519" t="s">
        <v>96</v>
      </c>
      <c r="O9" s="519"/>
      <c r="P9" s="519"/>
    </row>
    <row r="10" spans="1:16" s="8" customFormat="1" ht="15" customHeight="1">
      <c r="A10" s="518"/>
      <c r="B10" s="415" t="s">
        <v>3</v>
      </c>
      <c r="C10" s="415" t="s">
        <v>64</v>
      </c>
      <c r="D10" s="415" t="s">
        <v>63</v>
      </c>
      <c r="E10" s="415"/>
      <c r="F10" s="415" t="s">
        <v>3</v>
      </c>
      <c r="G10" s="415" t="s">
        <v>64</v>
      </c>
      <c r="H10" s="415" t="s">
        <v>63</v>
      </c>
      <c r="I10" s="415"/>
      <c r="J10" s="415" t="s">
        <v>3</v>
      </c>
      <c r="K10" s="415" t="s">
        <v>64</v>
      </c>
      <c r="L10" s="415" t="s">
        <v>63</v>
      </c>
      <c r="M10" s="415"/>
      <c r="N10" s="415" t="s">
        <v>3</v>
      </c>
      <c r="O10" s="415" t="s">
        <v>64</v>
      </c>
      <c r="P10" s="415" t="s">
        <v>63</v>
      </c>
    </row>
    <row r="11" spans="1:16" s="8" customFormat="1" ht="15" customHeight="1">
      <c r="A11" s="242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</row>
    <row r="12" spans="1:16" s="8" customFormat="1" ht="15" customHeight="1">
      <c r="A12" s="264">
        <v>1980</v>
      </c>
      <c r="B12" s="219">
        <v>465976</v>
      </c>
      <c r="C12" s="219">
        <v>227514</v>
      </c>
      <c r="D12" s="219">
        <v>227514</v>
      </c>
      <c r="E12" s="219"/>
      <c r="F12" s="219">
        <v>454831</v>
      </c>
      <c r="G12" s="219">
        <v>221518</v>
      </c>
      <c r="H12" s="219">
        <v>233313</v>
      </c>
      <c r="I12" s="219"/>
      <c r="J12" s="219">
        <v>11145</v>
      </c>
      <c r="K12" s="219">
        <v>5996</v>
      </c>
      <c r="L12" s="219">
        <v>5149</v>
      </c>
      <c r="M12" s="264"/>
      <c r="N12" s="264">
        <v>0</v>
      </c>
      <c r="O12" s="264">
        <v>0</v>
      </c>
      <c r="P12" s="264">
        <v>0</v>
      </c>
    </row>
    <row r="13" spans="1:16" s="8" customFormat="1" ht="15" customHeight="1">
      <c r="A13" s="264">
        <v>1991</v>
      </c>
      <c r="B13" s="265">
        <v>528715</v>
      </c>
      <c r="C13" s="265">
        <v>256634</v>
      </c>
      <c r="D13" s="265">
        <v>272081</v>
      </c>
      <c r="E13" s="264"/>
      <c r="F13" s="219">
        <v>520513</v>
      </c>
      <c r="G13" s="219">
        <v>252420</v>
      </c>
      <c r="H13" s="219">
        <v>268093</v>
      </c>
      <c r="I13" s="265"/>
      <c r="J13" s="265">
        <v>8159</v>
      </c>
      <c r="K13" s="265">
        <v>4186</v>
      </c>
      <c r="L13" s="265">
        <v>3973</v>
      </c>
      <c r="M13" s="264"/>
      <c r="N13" s="266">
        <v>43</v>
      </c>
      <c r="O13" s="266">
        <v>28</v>
      </c>
      <c r="P13" s="266">
        <v>15</v>
      </c>
    </row>
    <row r="14" spans="1:16" s="8" customFormat="1" ht="15" customHeight="1">
      <c r="A14" s="264">
        <v>2001</v>
      </c>
      <c r="B14" s="265">
        <v>620023</v>
      </c>
      <c r="C14" s="265">
        <v>302532</v>
      </c>
      <c r="D14" s="265">
        <v>317491</v>
      </c>
      <c r="E14" s="264"/>
      <c r="F14" s="265">
        <v>613444</v>
      </c>
      <c r="G14" s="265">
        <v>299212</v>
      </c>
      <c r="H14" s="265">
        <v>314232</v>
      </c>
      <c r="I14" s="264"/>
      <c r="J14" s="265">
        <v>6579</v>
      </c>
      <c r="K14" s="265">
        <v>3320</v>
      </c>
      <c r="L14" s="265">
        <v>3259</v>
      </c>
      <c r="M14" s="264"/>
      <c r="N14" s="264">
        <v>0</v>
      </c>
      <c r="O14" s="264">
        <v>0</v>
      </c>
      <c r="P14" s="264">
        <v>0</v>
      </c>
    </row>
    <row r="15" spans="1:16" s="8" customFormat="1" ht="15" customHeight="1">
      <c r="A15" s="264">
        <v>2010</v>
      </c>
      <c r="B15" s="267">
        <v>681055</v>
      </c>
      <c r="C15" s="267">
        <v>333228</v>
      </c>
      <c r="D15" s="267">
        <v>347827</v>
      </c>
      <c r="E15" s="267"/>
      <c r="F15" s="267">
        <v>675034</v>
      </c>
      <c r="G15" s="267">
        <v>330172</v>
      </c>
      <c r="H15" s="267">
        <v>344862</v>
      </c>
      <c r="I15" s="267"/>
      <c r="J15" s="267">
        <v>6021</v>
      </c>
      <c r="K15" s="267">
        <v>3056</v>
      </c>
      <c r="L15" s="267">
        <v>2965</v>
      </c>
      <c r="M15" s="264"/>
      <c r="N15" s="264">
        <v>0</v>
      </c>
      <c r="O15" s="264">
        <v>0</v>
      </c>
      <c r="P15" s="264">
        <v>0</v>
      </c>
    </row>
    <row r="16" spans="1:16" s="8" customFormat="1" ht="15" customHeight="1">
      <c r="A16" s="415">
        <v>2022</v>
      </c>
      <c r="B16" s="260">
        <v>819445</v>
      </c>
      <c r="C16" s="260">
        <v>398601</v>
      </c>
      <c r="D16" s="260">
        <v>420844</v>
      </c>
      <c r="E16" s="415"/>
      <c r="F16" s="268">
        <v>811185</v>
      </c>
      <c r="G16" s="268">
        <v>394536</v>
      </c>
      <c r="H16" s="268">
        <v>416649</v>
      </c>
      <c r="I16" s="415"/>
      <c r="J16" s="260">
        <v>8260</v>
      </c>
      <c r="K16" s="260">
        <v>4065</v>
      </c>
      <c r="L16" s="260">
        <v>4195</v>
      </c>
      <c r="M16" s="415"/>
      <c r="N16" s="415">
        <v>0</v>
      </c>
      <c r="O16" s="415">
        <v>0</v>
      </c>
      <c r="P16" s="415">
        <v>0</v>
      </c>
    </row>
    <row r="17" spans="1:16">
      <c r="A17" s="246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</row>
    <row r="18" spans="1:16">
      <c r="A18" s="141" t="s">
        <v>188</v>
      </c>
    </row>
  </sheetData>
  <mergeCells count="6">
    <mergeCell ref="A8:A10"/>
    <mergeCell ref="F8:P8"/>
    <mergeCell ref="B9:D9"/>
    <mergeCell ref="F9:H9"/>
    <mergeCell ref="J9:L9"/>
    <mergeCell ref="N9:P9"/>
  </mergeCells>
  <hyperlinks>
    <hyperlink ref="L1" location="Indice!A1" display="Índice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2"/>
  <sheetViews>
    <sheetView zoomScaleNormal="100" workbookViewId="0"/>
  </sheetViews>
  <sheetFormatPr baseColWidth="10" defaultRowHeight="15"/>
  <cols>
    <col min="1" max="1" width="12.140625" style="1" customWidth="1"/>
    <col min="2" max="2" width="18.42578125" style="1" customWidth="1"/>
    <col min="3" max="3" width="17.85546875" style="1" customWidth="1"/>
    <col min="4" max="4" width="16.42578125" style="1" customWidth="1"/>
    <col min="5" max="5" width="15.28515625" style="1" customWidth="1"/>
    <col min="6" max="7" width="11.42578125" style="1"/>
    <col min="8" max="8" width="7.42578125" style="1" customWidth="1"/>
    <col min="9" max="9" width="14.7109375" style="1" customWidth="1"/>
    <col min="10" max="10" width="20.5703125" style="1" customWidth="1"/>
    <col min="11" max="11" width="17.5703125" style="1" customWidth="1"/>
    <col min="12" max="12" width="15" style="1" customWidth="1"/>
    <col min="13" max="16384" width="11.42578125" style="1"/>
  </cols>
  <sheetData>
    <row r="1" spans="1:14" s="156" customFormat="1"/>
    <row r="2" spans="1:14" s="156" customFormat="1">
      <c r="I2" s="284" t="s">
        <v>112</v>
      </c>
    </row>
    <row r="3" spans="1:14" s="156" customFormat="1"/>
    <row r="4" spans="1:14" s="156" customFormat="1"/>
    <row r="5" spans="1:14">
      <c r="A5" s="2" t="s">
        <v>75</v>
      </c>
    </row>
    <row r="6" spans="1:14">
      <c r="A6" s="142" t="s">
        <v>136</v>
      </c>
      <c r="B6" s="4"/>
      <c r="C6" s="4"/>
      <c r="D6" s="4"/>
      <c r="E6" s="156"/>
      <c r="F6" s="156"/>
      <c r="G6" s="156"/>
    </row>
    <row r="8" spans="1:14">
      <c r="A8" s="428" t="s">
        <v>1</v>
      </c>
      <c r="B8" s="430" t="s">
        <v>76</v>
      </c>
      <c r="C8" s="430"/>
      <c r="D8" s="430"/>
      <c r="E8" s="430"/>
      <c r="F8" s="430"/>
      <c r="G8" s="430"/>
      <c r="H8" s="274"/>
      <c r="I8" s="430" t="s">
        <v>77</v>
      </c>
      <c r="J8" s="430"/>
      <c r="K8" s="430"/>
      <c r="L8" s="430"/>
      <c r="M8" s="430"/>
      <c r="N8" s="430"/>
    </row>
    <row r="9" spans="1:14">
      <c r="A9" s="435"/>
      <c r="B9" s="430" t="s">
        <v>2</v>
      </c>
      <c r="C9" s="430"/>
      <c r="D9" s="430"/>
      <c r="E9" s="430"/>
      <c r="F9" s="428" t="s">
        <v>3</v>
      </c>
      <c r="G9" s="428"/>
      <c r="H9" s="160"/>
      <c r="I9" s="436" t="s">
        <v>2</v>
      </c>
      <c r="J9" s="436"/>
      <c r="K9" s="436"/>
      <c r="L9" s="436"/>
      <c r="M9" s="428" t="s">
        <v>179</v>
      </c>
      <c r="N9" s="428"/>
    </row>
    <row r="10" spans="1:14">
      <c r="A10" s="429"/>
      <c r="B10" s="287" t="s">
        <v>64</v>
      </c>
      <c r="C10" s="287" t="s">
        <v>98</v>
      </c>
      <c r="D10" s="287" t="s">
        <v>63</v>
      </c>
      <c r="E10" s="287" t="s">
        <v>104</v>
      </c>
      <c r="F10" s="429"/>
      <c r="G10" s="429"/>
      <c r="H10" s="9"/>
      <c r="I10" s="287" t="s">
        <v>64</v>
      </c>
      <c r="J10" s="287" t="s">
        <v>105</v>
      </c>
      <c r="K10" s="287" t="s">
        <v>63</v>
      </c>
      <c r="L10" s="287" t="s">
        <v>104</v>
      </c>
      <c r="M10" s="429"/>
      <c r="N10" s="429"/>
    </row>
    <row r="11" spans="1:14">
      <c r="A11" s="289"/>
      <c r="B11" s="289"/>
      <c r="C11" s="289"/>
      <c r="D11" s="289"/>
      <c r="E11" s="289"/>
      <c r="F11" s="289"/>
      <c r="G11" s="289"/>
      <c r="H11" s="8"/>
      <c r="I11" s="160"/>
      <c r="J11" s="160"/>
      <c r="K11" s="160"/>
      <c r="L11" s="160"/>
      <c r="M11" s="289"/>
      <c r="N11" s="289"/>
    </row>
    <row r="12" spans="1:14">
      <c r="A12" s="344" t="s">
        <v>3</v>
      </c>
      <c r="B12" s="146">
        <v>333228</v>
      </c>
      <c r="C12" s="332">
        <v>100</v>
      </c>
      <c r="D12" s="146">
        <v>347827</v>
      </c>
      <c r="E12" s="332">
        <v>100</v>
      </c>
      <c r="F12" s="146">
        <v>681055</v>
      </c>
      <c r="G12" s="332">
        <v>100</v>
      </c>
      <c r="H12" s="345"/>
      <c r="I12" s="346">
        <v>401151</v>
      </c>
      <c r="J12" s="332">
        <v>100</v>
      </c>
      <c r="K12" s="146">
        <v>421651</v>
      </c>
      <c r="L12" s="424">
        <f>K12*100/M12</f>
        <v>51.245743204318899</v>
      </c>
      <c r="M12" s="146">
        <v>822802</v>
      </c>
      <c r="N12" s="332">
        <v>100</v>
      </c>
    </row>
    <row r="13" spans="1:14" s="156" customFormat="1">
      <c r="A13" s="344"/>
      <c r="B13" s="146"/>
      <c r="C13" s="332"/>
      <c r="D13" s="146"/>
      <c r="E13" s="332"/>
      <c r="F13" s="146"/>
      <c r="G13" s="332"/>
      <c r="H13" s="345"/>
      <c r="I13" s="346"/>
      <c r="J13" s="149"/>
      <c r="K13" s="146"/>
      <c r="L13" s="149"/>
      <c r="M13" s="146"/>
      <c r="N13" s="332"/>
    </row>
    <row r="14" spans="1:14">
      <c r="A14" s="345" t="s">
        <v>6</v>
      </c>
      <c r="B14" s="147">
        <v>33402</v>
      </c>
      <c r="C14" s="333">
        <v>10.0237675105333</v>
      </c>
      <c r="D14" s="147">
        <v>32389</v>
      </c>
      <c r="E14" s="337">
        <v>9.3118130564906991</v>
      </c>
      <c r="F14" s="147">
        <v>65791</v>
      </c>
      <c r="G14" s="341">
        <v>9.6601596053182206</v>
      </c>
      <c r="H14" s="345"/>
      <c r="I14" s="347">
        <v>30348</v>
      </c>
      <c r="J14" s="337">
        <v>7.5652310476603599</v>
      </c>
      <c r="K14" s="147">
        <v>29247</v>
      </c>
      <c r="L14" s="343">
        <v>6.9363051433531497</v>
      </c>
      <c r="M14" s="147">
        <v>59595</v>
      </c>
      <c r="N14" s="343">
        <v>7.2429332937936497</v>
      </c>
    </row>
    <row r="15" spans="1:14">
      <c r="A15" s="345" t="s">
        <v>7</v>
      </c>
      <c r="B15" s="147">
        <v>33390</v>
      </c>
      <c r="C15" s="333">
        <v>10.0201663725737</v>
      </c>
      <c r="D15" s="147">
        <v>32156</v>
      </c>
      <c r="E15" s="337">
        <v>9.2448257323323997</v>
      </c>
      <c r="F15" s="147">
        <v>65546</v>
      </c>
      <c r="G15" s="341">
        <v>9.6241860055355293</v>
      </c>
      <c r="H15" s="345"/>
      <c r="I15" s="347">
        <v>36621</v>
      </c>
      <c r="J15" s="337">
        <v>9.1289813561475999</v>
      </c>
      <c r="K15" s="147">
        <v>35753</v>
      </c>
      <c r="L15" s="343">
        <v>8.4792873727324292</v>
      </c>
      <c r="M15" s="147">
        <v>72374</v>
      </c>
      <c r="N15" s="343">
        <v>8.7960408457927901</v>
      </c>
    </row>
    <row r="16" spans="1:14">
      <c r="A16" s="345" t="s">
        <v>8</v>
      </c>
      <c r="B16" s="147">
        <v>32787</v>
      </c>
      <c r="C16" s="333">
        <v>9.8392091901040004</v>
      </c>
      <c r="D16" s="147">
        <v>31464</v>
      </c>
      <c r="E16" s="337">
        <v>9.0458762545748304</v>
      </c>
      <c r="F16" s="147">
        <v>64251</v>
      </c>
      <c r="G16" s="341">
        <v>9.4340398352556001</v>
      </c>
      <c r="H16" s="345"/>
      <c r="I16" s="347">
        <v>35932</v>
      </c>
      <c r="J16" s="337">
        <v>8.9572255833837993</v>
      </c>
      <c r="K16" s="147">
        <v>34629</v>
      </c>
      <c r="L16" s="343">
        <v>8.2127162036850407</v>
      </c>
      <c r="M16" s="147">
        <v>70561</v>
      </c>
      <c r="N16" s="343">
        <v>8.5756962185313093</v>
      </c>
    </row>
    <row r="17" spans="1:14">
      <c r="A17" s="345" t="s">
        <v>9</v>
      </c>
      <c r="B17" s="147">
        <v>32395</v>
      </c>
      <c r="C17" s="333">
        <v>9.7215720167572908</v>
      </c>
      <c r="D17" s="147">
        <v>32022</v>
      </c>
      <c r="E17" s="337">
        <v>9.2063008334603005</v>
      </c>
      <c r="F17" s="147">
        <v>64417</v>
      </c>
      <c r="G17" s="341">
        <v>9.4584137844961003</v>
      </c>
      <c r="H17" s="345"/>
      <c r="I17" s="347">
        <v>35698</v>
      </c>
      <c r="J17" s="337">
        <v>8.8988934341432504</v>
      </c>
      <c r="K17" s="147">
        <v>34446</v>
      </c>
      <c r="L17" s="343">
        <v>8.16931538167821</v>
      </c>
      <c r="M17" s="147">
        <v>70144</v>
      </c>
      <c r="N17" s="343">
        <v>8.5250157389019492</v>
      </c>
    </row>
    <row r="18" spans="1:14">
      <c r="A18" s="345" t="s">
        <v>10</v>
      </c>
      <c r="B18" s="147">
        <v>27586</v>
      </c>
      <c r="C18" s="333">
        <v>8.2784159794495</v>
      </c>
      <c r="D18" s="147">
        <v>26892</v>
      </c>
      <c r="E18" s="337">
        <v>7.7314297049969998</v>
      </c>
      <c r="F18" s="147">
        <v>54478</v>
      </c>
      <c r="G18" s="341">
        <v>7.9990602814750602</v>
      </c>
      <c r="H18" s="345"/>
      <c r="I18" s="347">
        <v>33545</v>
      </c>
      <c r="J18" s="337">
        <v>8.3621878045922902</v>
      </c>
      <c r="K18" s="147">
        <v>33188</v>
      </c>
      <c r="L18" s="343">
        <v>7.8709643757515098</v>
      </c>
      <c r="M18" s="147">
        <v>66733</v>
      </c>
      <c r="N18" s="343">
        <v>8.1104567076890905</v>
      </c>
    </row>
    <row r="19" spans="1:14">
      <c r="A19" s="345" t="s">
        <v>11</v>
      </c>
      <c r="B19" s="147">
        <v>25616</v>
      </c>
      <c r="C19" s="333">
        <v>7.6872291644158999</v>
      </c>
      <c r="D19" s="147">
        <v>25876</v>
      </c>
      <c r="E19" s="337">
        <v>7.4393304717574997</v>
      </c>
      <c r="F19" s="147">
        <v>51492</v>
      </c>
      <c r="G19" s="341">
        <v>7.5606228571848098</v>
      </c>
      <c r="H19" s="345"/>
      <c r="I19" s="347">
        <v>31944</v>
      </c>
      <c r="J19" s="337">
        <v>7.96308621940367</v>
      </c>
      <c r="K19" s="147">
        <v>32681</v>
      </c>
      <c r="L19" s="343">
        <v>7.7507227541260404</v>
      </c>
      <c r="M19" s="147">
        <v>64625</v>
      </c>
      <c r="N19" s="343">
        <v>7.8542589833276999</v>
      </c>
    </row>
    <row r="20" spans="1:14">
      <c r="A20" s="345" t="s">
        <v>12</v>
      </c>
      <c r="B20" s="147">
        <v>24974</v>
      </c>
      <c r="C20" s="333">
        <v>7.4945682835775997</v>
      </c>
      <c r="D20" s="147">
        <v>25274</v>
      </c>
      <c r="E20" s="337">
        <v>7.2662559260780997</v>
      </c>
      <c r="F20" s="147">
        <v>50248</v>
      </c>
      <c r="G20" s="341">
        <v>7.3779650689004601</v>
      </c>
      <c r="H20" s="345"/>
      <c r="I20" s="347">
        <v>29741</v>
      </c>
      <c r="J20" s="337">
        <v>7.4139164553995904</v>
      </c>
      <c r="K20" s="147">
        <v>30154</v>
      </c>
      <c r="L20" s="343">
        <v>7.1514119496929904</v>
      </c>
      <c r="M20" s="147">
        <v>59895</v>
      </c>
      <c r="N20" s="343">
        <v>7.2793940705054201</v>
      </c>
    </row>
    <row r="21" spans="1:14">
      <c r="A21" s="345" t="s">
        <v>13</v>
      </c>
      <c r="B21" s="147">
        <v>22071</v>
      </c>
      <c r="C21" s="333">
        <v>6.6233929921854999</v>
      </c>
      <c r="D21" s="147">
        <v>23110</v>
      </c>
      <c r="E21" s="337">
        <v>6.6441075592176002</v>
      </c>
      <c r="F21" s="147">
        <v>45181</v>
      </c>
      <c r="G21" s="341">
        <v>6.6339722929866198</v>
      </c>
      <c r="H21" s="345"/>
      <c r="I21" s="347">
        <v>27165</v>
      </c>
      <c r="J21" s="337">
        <v>6.7717642483753</v>
      </c>
      <c r="K21" s="147">
        <v>27952</v>
      </c>
      <c r="L21" s="343">
        <v>6.6291791078403701</v>
      </c>
      <c r="M21" s="147">
        <v>55117</v>
      </c>
      <c r="N21" s="343">
        <v>6.6986954334092497</v>
      </c>
    </row>
    <row r="22" spans="1:14">
      <c r="A22" s="345" t="s">
        <v>14</v>
      </c>
      <c r="B22" s="147">
        <v>17733</v>
      </c>
      <c r="C22" s="333">
        <v>5.32158161979185</v>
      </c>
      <c r="D22" s="147">
        <v>19012</v>
      </c>
      <c r="E22" s="337">
        <v>5.4659356519189002</v>
      </c>
      <c r="F22" s="147">
        <v>36745</v>
      </c>
      <c r="G22" s="341">
        <v>5.3953058123059101</v>
      </c>
      <c r="H22" s="345"/>
      <c r="I22" s="347">
        <v>27475</v>
      </c>
      <c r="J22" s="337">
        <v>6.84904188198459</v>
      </c>
      <c r="K22" s="147">
        <v>28519</v>
      </c>
      <c r="L22" s="343">
        <v>6.76365050717299</v>
      </c>
      <c r="M22" s="147">
        <v>55994</v>
      </c>
      <c r="N22" s="343">
        <v>6.8052824373299998</v>
      </c>
    </row>
    <row r="23" spans="1:14">
      <c r="A23" s="348" t="s">
        <v>15</v>
      </c>
      <c r="B23" s="147">
        <v>16555</v>
      </c>
      <c r="C23" s="333">
        <v>4.9680699100914998</v>
      </c>
      <c r="D23" s="147">
        <v>17938</v>
      </c>
      <c r="E23" s="337">
        <v>5.1571614624511</v>
      </c>
      <c r="F23" s="147">
        <v>34493</v>
      </c>
      <c r="G23" s="341">
        <v>5.0646423563441996</v>
      </c>
      <c r="H23" s="345"/>
      <c r="I23" s="347">
        <v>24070</v>
      </c>
      <c r="J23" s="337">
        <v>6.0002343257277202</v>
      </c>
      <c r="K23" s="147">
        <v>25743</v>
      </c>
      <c r="L23" s="343">
        <v>6.1052861252552502</v>
      </c>
      <c r="M23" s="147">
        <v>49813</v>
      </c>
      <c r="N23" s="343">
        <v>6.0540689011451096</v>
      </c>
    </row>
    <row r="24" spans="1:14">
      <c r="A24" s="345" t="s">
        <v>16</v>
      </c>
      <c r="B24" s="147">
        <v>15030</v>
      </c>
      <c r="C24" s="333">
        <v>4.5104252943930003</v>
      </c>
      <c r="D24" s="147">
        <v>17016</v>
      </c>
      <c r="E24" s="337">
        <v>4.8920871582711998</v>
      </c>
      <c r="F24" s="147">
        <v>32046</v>
      </c>
      <c r="G24" s="341">
        <v>4.7053468515758601</v>
      </c>
      <c r="H24" s="345"/>
      <c r="I24" s="347">
        <v>19438</v>
      </c>
      <c r="J24" s="337">
        <v>4.8455569099915001</v>
      </c>
      <c r="K24" s="147">
        <v>21703</v>
      </c>
      <c r="L24" s="343">
        <v>5.1471477596400801</v>
      </c>
      <c r="M24" s="147">
        <v>41141</v>
      </c>
      <c r="N24" s="343">
        <v>5.0001093823301401</v>
      </c>
    </row>
    <row r="25" spans="1:14">
      <c r="A25" s="345" t="s">
        <v>17</v>
      </c>
      <c r="B25" s="147">
        <v>14344</v>
      </c>
      <c r="C25" s="333">
        <v>4.3045602410360999</v>
      </c>
      <c r="D25" s="147">
        <v>16218</v>
      </c>
      <c r="E25" s="337">
        <v>4.6626627605101998</v>
      </c>
      <c r="F25" s="147">
        <v>30562</v>
      </c>
      <c r="G25" s="341">
        <v>4.4874496186064299</v>
      </c>
      <c r="H25" s="345"/>
      <c r="I25" s="347">
        <v>17025</v>
      </c>
      <c r="J25" s="337">
        <v>4.2440377812843</v>
      </c>
      <c r="K25" s="147">
        <v>18726</v>
      </c>
      <c r="L25" s="343">
        <v>4.4411136224033596</v>
      </c>
      <c r="M25" s="147">
        <v>35751</v>
      </c>
      <c r="N25" s="343">
        <v>4.3450307607419498</v>
      </c>
    </row>
    <row r="26" spans="1:14">
      <c r="A26" s="348" t="s">
        <v>18</v>
      </c>
      <c r="B26" s="147">
        <v>12349</v>
      </c>
      <c r="C26" s="333">
        <v>3.7058710552534602</v>
      </c>
      <c r="D26" s="147">
        <v>14254</v>
      </c>
      <c r="E26" s="337">
        <v>4.0980142427126003</v>
      </c>
      <c r="F26" s="147">
        <v>26603</v>
      </c>
      <c r="G26" s="341">
        <v>3.9061456123220601</v>
      </c>
      <c r="H26" s="345"/>
      <c r="I26" s="347">
        <v>14748</v>
      </c>
      <c r="J26" s="337">
        <v>3.6764210982896701</v>
      </c>
      <c r="K26" s="147">
        <v>17703</v>
      </c>
      <c r="L26" s="343">
        <v>4.1984959124963499</v>
      </c>
      <c r="M26" s="147">
        <v>32451</v>
      </c>
      <c r="N26" s="343">
        <v>3.9439622169124</v>
      </c>
    </row>
    <row r="27" spans="1:14">
      <c r="A27" s="345" t="s">
        <v>19</v>
      </c>
      <c r="B27" s="147">
        <v>9535</v>
      </c>
      <c r="C27" s="333">
        <v>2.8614042037282998</v>
      </c>
      <c r="D27" s="147">
        <v>11457</v>
      </c>
      <c r="E27" s="337">
        <v>3.2938788535680001</v>
      </c>
      <c r="F27" s="147">
        <v>20992</v>
      </c>
      <c r="G27" s="341">
        <v>3.0822767617886999</v>
      </c>
      <c r="H27" s="345"/>
      <c r="I27" s="347">
        <v>13299</v>
      </c>
      <c r="J27" s="337">
        <v>3.31521048183851</v>
      </c>
      <c r="K27" s="147">
        <v>15887</v>
      </c>
      <c r="L27" s="343">
        <v>3.7678079738930998</v>
      </c>
      <c r="M27" s="147">
        <v>29186</v>
      </c>
      <c r="N27" s="343">
        <v>3.5471474303659898</v>
      </c>
    </row>
    <row r="28" spans="1:14">
      <c r="A28" s="345" t="s">
        <v>20</v>
      </c>
      <c r="B28" s="147">
        <v>6408</v>
      </c>
      <c r="C28" s="333">
        <v>1.9230076704238499</v>
      </c>
      <c r="D28" s="147">
        <v>8467</v>
      </c>
      <c r="E28" s="337">
        <v>2.4342561100776998</v>
      </c>
      <c r="F28" s="147">
        <v>14875</v>
      </c>
      <c r="G28" s="341">
        <v>2.1841114153776102</v>
      </c>
      <c r="H28" s="345"/>
      <c r="I28" s="347">
        <v>10711</v>
      </c>
      <c r="J28" s="337">
        <v>2.6700668825454801</v>
      </c>
      <c r="K28" s="147">
        <v>13796</v>
      </c>
      <c r="L28" s="343">
        <v>3.2719002207987198</v>
      </c>
      <c r="M28" s="147">
        <v>24507</v>
      </c>
      <c r="N28" s="343">
        <v>2.9784808495847099</v>
      </c>
    </row>
    <row r="29" spans="1:14">
      <c r="A29" s="348" t="s">
        <v>21</v>
      </c>
      <c r="B29" s="147">
        <v>4721</v>
      </c>
      <c r="C29" s="333">
        <v>1.41674769227076</v>
      </c>
      <c r="D29" s="147">
        <v>6587</v>
      </c>
      <c r="E29" s="337">
        <v>1.8937575288863999</v>
      </c>
      <c r="F29" s="147">
        <v>11308</v>
      </c>
      <c r="G29" s="341">
        <v>1.6603651687455501</v>
      </c>
      <c r="H29" s="345"/>
      <c r="I29" s="347">
        <v>7094</v>
      </c>
      <c r="J29" s="337">
        <v>1.7684113962074099</v>
      </c>
      <c r="K29" s="147">
        <v>10085</v>
      </c>
      <c r="L29" s="343">
        <v>2.3917884696111198</v>
      </c>
      <c r="M29" s="147">
        <v>17179</v>
      </c>
      <c r="N29" s="343">
        <v>2.0878656104384801</v>
      </c>
    </row>
    <row r="30" spans="1:14">
      <c r="A30" s="348" t="s">
        <v>22</v>
      </c>
      <c r="B30" s="147">
        <v>2748</v>
      </c>
      <c r="C30" s="333">
        <v>0.82466059274729997</v>
      </c>
      <c r="D30" s="147">
        <v>4540</v>
      </c>
      <c r="E30" s="337">
        <v>1.3052465737276999</v>
      </c>
      <c r="F30" s="147">
        <v>7288</v>
      </c>
      <c r="G30" s="341">
        <v>1.0701044702703899</v>
      </c>
      <c r="H30" s="345"/>
      <c r="I30" s="347">
        <v>3790</v>
      </c>
      <c r="J30" s="337">
        <v>0.94478139154582697</v>
      </c>
      <c r="K30" s="147">
        <v>6126</v>
      </c>
      <c r="L30" s="343">
        <v>1.45286030390062</v>
      </c>
      <c r="M30" s="147">
        <v>9916</v>
      </c>
      <c r="N30" s="343">
        <v>1.2051502062464601</v>
      </c>
    </row>
    <row r="31" spans="1:14">
      <c r="A31" s="348" t="s">
        <v>23</v>
      </c>
      <c r="B31" s="147">
        <v>1217</v>
      </c>
      <c r="C31" s="333">
        <v>0.36521540806894998</v>
      </c>
      <c r="D31" s="147">
        <v>2245</v>
      </c>
      <c r="E31" s="337">
        <v>0.64543580573100001</v>
      </c>
      <c r="F31" s="147">
        <v>3462</v>
      </c>
      <c r="G31" s="341">
        <v>0.50832898958233896</v>
      </c>
      <c r="H31" s="345"/>
      <c r="I31" s="347">
        <v>1676</v>
      </c>
      <c r="J31" s="337">
        <v>0.417797786868287</v>
      </c>
      <c r="K31" s="147">
        <v>3426</v>
      </c>
      <c r="L31" s="343">
        <v>0.81252030707860301</v>
      </c>
      <c r="M31" s="147">
        <v>5102</v>
      </c>
      <c r="N31" s="343">
        <v>0.62007627594488102</v>
      </c>
    </row>
    <row r="32" spans="1:14">
      <c r="A32" s="349" t="s">
        <v>24</v>
      </c>
      <c r="B32" s="148">
        <v>367</v>
      </c>
      <c r="C32" s="230">
        <v>0.11013480259762</v>
      </c>
      <c r="D32" s="148">
        <v>910</v>
      </c>
      <c r="E32" s="338">
        <v>0.26162431323617003</v>
      </c>
      <c r="F32" s="148">
        <v>1277</v>
      </c>
      <c r="G32" s="342">
        <v>0.18750321192855199</v>
      </c>
      <c r="H32" s="288"/>
      <c r="I32" s="350">
        <v>831</v>
      </c>
      <c r="J32" s="338">
        <v>0.20715391461070801</v>
      </c>
      <c r="K32" s="148">
        <v>1887</v>
      </c>
      <c r="L32" s="338">
        <v>0.44752650889005402</v>
      </c>
      <c r="M32" s="148">
        <v>2718</v>
      </c>
      <c r="N32" s="338">
        <v>0.330334637008661</v>
      </c>
    </row>
    <row r="33" spans="1:19" s="156" customFormat="1">
      <c r="A33" s="416"/>
      <c r="B33" s="417"/>
      <c r="C33" s="333"/>
      <c r="D33" s="417"/>
      <c r="E33" s="337"/>
      <c r="F33" s="417"/>
      <c r="G33" s="341"/>
      <c r="H33" s="401"/>
      <c r="I33" s="418"/>
      <c r="J33" s="337"/>
      <c r="K33" s="417"/>
      <c r="L33" s="337"/>
      <c r="M33" s="417"/>
      <c r="N33" s="337"/>
    </row>
    <row r="34" spans="1:19">
      <c r="A34" s="437" t="s">
        <v>182</v>
      </c>
      <c r="B34" s="438" t="s">
        <v>25</v>
      </c>
      <c r="C34" s="439" t="s">
        <v>25</v>
      </c>
      <c r="D34" s="439" t="s">
        <v>25</v>
      </c>
      <c r="E34" s="437"/>
      <c r="F34" s="437"/>
      <c r="G34" s="437" t="s">
        <v>25</v>
      </c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</row>
    <row r="35" spans="1:19" s="156" customFormat="1">
      <c r="A35" s="398"/>
      <c r="B35" s="399"/>
      <c r="C35" s="400"/>
      <c r="D35" s="400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</row>
    <row r="36" spans="1:19">
      <c r="A36" s="141" t="s">
        <v>102</v>
      </c>
      <c r="B36" s="141"/>
      <c r="C36" s="141"/>
      <c r="D36" s="141"/>
      <c r="E36" s="141"/>
      <c r="G36" s="336"/>
      <c r="L36" s="156"/>
      <c r="M36" s="156"/>
      <c r="N36" s="156"/>
    </row>
    <row r="37" spans="1:19">
      <c r="A37" s="141"/>
      <c r="B37" s="156"/>
      <c r="C37" s="156"/>
      <c r="D37" s="156"/>
      <c r="E37" s="156"/>
      <c r="F37" s="156"/>
      <c r="G37" s="141"/>
      <c r="H37" s="156"/>
      <c r="I37" s="156"/>
      <c r="L37" s="156"/>
      <c r="M37" s="156"/>
      <c r="N37" s="156"/>
    </row>
    <row r="38" spans="1:19">
      <c r="A38" s="121"/>
      <c r="B38" s="164"/>
      <c r="C38" s="164"/>
      <c r="D38" s="164"/>
      <c r="E38" s="156"/>
      <c r="F38" s="156"/>
      <c r="G38" s="164"/>
      <c r="H38" s="164"/>
      <c r="I38" s="164"/>
      <c r="J38" s="15"/>
      <c r="K38" s="15"/>
      <c r="L38" s="336"/>
      <c r="M38" s="156"/>
      <c r="N38" s="156"/>
    </row>
    <row r="39" spans="1:19">
      <c r="A39" s="122"/>
      <c r="B39" s="164"/>
      <c r="C39" s="164"/>
      <c r="D39" s="164"/>
      <c r="E39" s="164"/>
      <c r="F39" s="164"/>
      <c r="G39" s="164"/>
      <c r="H39" s="164"/>
      <c r="I39" s="164"/>
      <c r="J39" s="15"/>
      <c r="K39" s="15"/>
      <c r="L39" s="336"/>
      <c r="M39" s="156"/>
      <c r="N39" s="156"/>
    </row>
    <row r="40" spans="1:19">
      <c r="A40" s="15"/>
      <c r="B40" s="164"/>
      <c r="C40" s="164"/>
      <c r="D40" s="164"/>
      <c r="E40" s="164"/>
      <c r="F40" s="164"/>
      <c r="G40" s="164"/>
      <c r="H40" s="164"/>
      <c r="I40" s="164"/>
      <c r="J40" s="15"/>
      <c r="K40" s="15"/>
      <c r="L40" s="336"/>
      <c r="M40" s="156"/>
      <c r="N40" s="336"/>
    </row>
    <row r="41" spans="1:19">
      <c r="A41" s="435"/>
      <c r="B41" s="435"/>
      <c r="C41" s="435"/>
      <c r="D41" s="435"/>
      <c r="E41" s="435"/>
      <c r="F41" s="435"/>
      <c r="G41" s="435"/>
      <c r="H41" s="164"/>
      <c r="I41" s="164"/>
      <c r="J41" s="15"/>
      <c r="K41" s="15"/>
      <c r="L41" s="336"/>
      <c r="M41" s="156"/>
      <c r="N41" s="336"/>
    </row>
    <row r="42" spans="1:19">
      <c r="A42" s="435"/>
      <c r="B42" s="160"/>
      <c r="C42" s="160"/>
      <c r="D42" s="160"/>
      <c r="E42" s="160"/>
      <c r="F42" s="435"/>
      <c r="G42" s="435"/>
      <c r="H42" s="164"/>
      <c r="I42" s="164"/>
      <c r="J42" s="15"/>
      <c r="K42" s="15"/>
      <c r="L42" s="336"/>
      <c r="M42" s="156"/>
      <c r="N42" s="336"/>
    </row>
    <row r="43" spans="1:19">
      <c r="A43" s="5"/>
      <c r="B43" s="160"/>
      <c r="C43" s="160"/>
      <c r="D43" s="160"/>
      <c r="E43" s="160"/>
      <c r="F43" s="289"/>
      <c r="G43" s="289"/>
      <c r="H43" s="164"/>
      <c r="I43" s="164"/>
      <c r="J43" s="334"/>
      <c r="K43" s="15"/>
      <c r="L43" s="336"/>
      <c r="M43" s="156"/>
      <c r="N43" s="336"/>
    </row>
    <row r="44" spans="1:19">
      <c r="A44" s="123"/>
      <c r="B44" s="124"/>
      <c r="C44" s="331"/>
      <c r="D44" s="124"/>
      <c r="E44" s="331"/>
      <c r="F44" s="124"/>
      <c r="G44" s="339"/>
      <c r="H44" s="164"/>
      <c r="I44" s="164"/>
      <c r="J44" s="334"/>
      <c r="K44" s="15"/>
      <c r="L44" s="336"/>
      <c r="M44" s="156"/>
      <c r="N44" s="336"/>
    </row>
    <row r="45" spans="1:19">
      <c r="A45" s="13"/>
      <c r="B45" s="125"/>
      <c r="C45" s="331"/>
      <c r="D45" s="125"/>
      <c r="E45" s="331"/>
      <c r="F45" s="125"/>
      <c r="G45" s="339"/>
      <c r="H45" s="164"/>
      <c r="I45" s="164"/>
      <c r="J45" s="334"/>
      <c r="K45" s="15"/>
      <c r="L45" s="336"/>
      <c r="M45" s="156"/>
      <c r="N45" s="336"/>
    </row>
    <row r="46" spans="1:19">
      <c r="A46" s="13"/>
      <c r="B46" s="125"/>
      <c r="C46" s="331"/>
      <c r="D46" s="125"/>
      <c r="E46" s="331"/>
      <c r="F46" s="125"/>
      <c r="G46" s="340"/>
      <c r="H46" s="164"/>
      <c r="I46" s="164"/>
      <c r="J46" s="334"/>
      <c r="K46" s="15"/>
      <c r="L46" s="336"/>
      <c r="N46" s="336"/>
    </row>
    <row r="47" spans="1:19">
      <c r="A47" s="13"/>
      <c r="B47" s="125"/>
      <c r="C47" s="331"/>
      <c r="D47" s="125"/>
      <c r="E47" s="331"/>
      <c r="F47" s="125"/>
      <c r="G47" s="340"/>
      <c r="H47" s="164"/>
      <c r="I47" s="164"/>
      <c r="J47" s="334"/>
      <c r="K47" s="15"/>
      <c r="L47" s="336"/>
      <c r="N47" s="336"/>
    </row>
    <row r="48" spans="1:19">
      <c r="A48" s="13"/>
      <c r="B48" s="125"/>
      <c r="C48" s="331"/>
      <c r="D48" s="125"/>
      <c r="E48" s="331"/>
      <c r="F48" s="125"/>
      <c r="G48" s="340"/>
      <c r="H48" s="164"/>
      <c r="I48" s="164"/>
      <c r="J48" s="334"/>
      <c r="K48" s="15"/>
      <c r="L48" s="336"/>
      <c r="N48" s="336"/>
    </row>
    <row r="49" spans="1:14">
      <c r="A49" s="13"/>
      <c r="B49" s="125"/>
      <c r="C49" s="331"/>
      <c r="D49" s="125"/>
      <c r="E49" s="331"/>
      <c r="F49" s="125"/>
      <c r="G49" s="340"/>
      <c r="H49" s="164"/>
      <c r="I49" s="164"/>
      <c r="J49" s="334"/>
      <c r="K49" s="15"/>
      <c r="L49" s="336"/>
      <c r="N49" s="336"/>
    </row>
    <row r="50" spans="1:14">
      <c r="A50" s="13"/>
      <c r="B50" s="125"/>
      <c r="C50" s="331"/>
      <c r="D50" s="125"/>
      <c r="E50" s="331"/>
      <c r="F50" s="125"/>
      <c r="G50" s="340"/>
      <c r="H50" s="164"/>
      <c r="I50" s="164"/>
      <c r="J50" s="334"/>
      <c r="K50" s="15"/>
      <c r="L50" s="336"/>
      <c r="N50" s="336"/>
    </row>
    <row r="51" spans="1:14">
      <c r="A51" s="13"/>
      <c r="B51" s="125"/>
      <c r="C51" s="331"/>
      <c r="D51" s="125"/>
      <c r="E51" s="331"/>
      <c r="F51" s="125"/>
      <c r="G51" s="340"/>
      <c r="H51" s="164"/>
      <c r="I51" s="164"/>
      <c r="J51" s="334"/>
      <c r="K51" s="15"/>
      <c r="L51" s="336"/>
      <c r="N51" s="336"/>
    </row>
    <row r="52" spans="1:14">
      <c r="A52" s="13"/>
      <c r="B52" s="125"/>
      <c r="C52" s="331"/>
      <c r="D52" s="125"/>
      <c r="E52" s="331"/>
      <c r="F52" s="125"/>
      <c r="G52" s="340"/>
      <c r="H52" s="164"/>
      <c r="I52" s="164"/>
      <c r="J52" s="334"/>
      <c r="K52" s="15"/>
      <c r="L52" s="336"/>
      <c r="N52" s="336"/>
    </row>
    <row r="53" spans="1:14">
      <c r="A53" s="13"/>
      <c r="B53" s="125"/>
      <c r="C53" s="331"/>
      <c r="D53" s="125"/>
      <c r="E53" s="331"/>
      <c r="F53" s="125"/>
      <c r="G53" s="340"/>
      <c r="H53" s="164"/>
      <c r="I53" s="164"/>
      <c r="J53" s="334"/>
      <c r="K53" s="15"/>
      <c r="L53" s="336"/>
      <c r="N53" s="336"/>
    </row>
    <row r="54" spans="1:14">
      <c r="A54" s="127"/>
      <c r="B54" s="125"/>
      <c r="C54" s="331"/>
      <c r="D54" s="125"/>
      <c r="E54" s="331"/>
      <c r="F54" s="125"/>
      <c r="G54" s="340"/>
      <c r="H54" s="164"/>
      <c r="I54" s="164"/>
      <c r="J54" s="334"/>
      <c r="K54" s="15"/>
      <c r="L54" s="336"/>
      <c r="N54" s="336"/>
    </row>
    <row r="55" spans="1:14">
      <c r="A55" s="13"/>
      <c r="B55" s="125"/>
      <c r="C55" s="331"/>
      <c r="D55" s="125"/>
      <c r="E55" s="331"/>
      <c r="F55" s="125"/>
      <c r="G55" s="340"/>
      <c r="H55" s="164"/>
      <c r="I55" s="164"/>
      <c r="J55" s="334"/>
      <c r="K55" s="15"/>
      <c r="L55" s="336"/>
      <c r="N55" s="336"/>
    </row>
    <row r="56" spans="1:14">
      <c r="A56" s="13"/>
      <c r="B56" s="125"/>
      <c r="C56" s="331"/>
      <c r="D56" s="125"/>
      <c r="E56" s="331"/>
      <c r="F56" s="125"/>
      <c r="G56" s="340"/>
      <c r="H56" s="164"/>
      <c r="I56" s="164"/>
      <c r="J56" s="334"/>
      <c r="K56" s="15"/>
      <c r="L56" s="336"/>
      <c r="N56" s="336"/>
    </row>
    <row r="57" spans="1:14" s="156" customFormat="1">
      <c r="A57" s="160"/>
      <c r="B57" s="125"/>
      <c r="C57" s="331"/>
      <c r="D57" s="125"/>
      <c r="E57" s="331"/>
      <c r="F57" s="125"/>
      <c r="G57" s="340"/>
      <c r="H57" s="164"/>
      <c r="I57" s="164"/>
      <c r="J57" s="334"/>
      <c r="K57" s="164"/>
      <c r="L57" s="336"/>
      <c r="N57" s="336"/>
    </row>
    <row r="58" spans="1:14">
      <c r="A58" s="127"/>
      <c r="B58" s="125"/>
      <c r="C58" s="331"/>
      <c r="D58" s="125"/>
      <c r="E58" s="331"/>
      <c r="F58" s="125"/>
      <c r="G58" s="340"/>
      <c r="H58" s="164"/>
      <c r="I58" s="164"/>
      <c r="J58" s="334"/>
      <c r="K58" s="15"/>
      <c r="L58" s="336"/>
      <c r="N58" s="336"/>
    </row>
    <row r="59" spans="1:14">
      <c r="A59" s="13"/>
      <c r="B59" s="125"/>
      <c r="C59" s="331"/>
      <c r="D59" s="125"/>
      <c r="E59" s="331"/>
      <c r="F59" s="125"/>
      <c r="G59" s="340"/>
      <c r="H59" s="164"/>
      <c r="I59" s="164"/>
      <c r="J59" s="334"/>
      <c r="K59" s="15"/>
      <c r="L59" s="336"/>
      <c r="N59" s="336"/>
    </row>
    <row r="60" spans="1:14">
      <c r="A60" s="13"/>
      <c r="B60" s="125"/>
      <c r="C60" s="331"/>
      <c r="D60" s="125"/>
      <c r="E60" s="331"/>
      <c r="F60" s="125"/>
      <c r="G60" s="340"/>
      <c r="H60" s="164"/>
      <c r="I60" s="164"/>
      <c r="J60" s="334"/>
      <c r="K60" s="15"/>
      <c r="L60" s="336"/>
      <c r="N60" s="336"/>
    </row>
    <row r="61" spans="1:14">
      <c r="A61" s="127"/>
      <c r="B61" s="125"/>
      <c r="C61" s="331"/>
      <c r="D61" s="125"/>
      <c r="E61" s="331"/>
      <c r="F61" s="125"/>
      <c r="G61" s="340"/>
      <c r="H61" s="164"/>
      <c r="I61" s="164"/>
      <c r="J61" s="334"/>
      <c r="K61" s="15"/>
      <c r="L61" s="336"/>
      <c r="N61" s="336"/>
    </row>
    <row r="62" spans="1:14">
      <c r="A62" s="127"/>
      <c r="B62" s="125"/>
      <c r="C62" s="126"/>
      <c r="D62" s="125"/>
      <c r="E62" s="331"/>
      <c r="F62" s="125"/>
      <c r="G62" s="340"/>
      <c r="H62" s="164"/>
      <c r="I62" s="164"/>
      <c r="J62" s="334"/>
      <c r="K62" s="15"/>
      <c r="L62" s="336"/>
      <c r="N62" s="336"/>
    </row>
    <row r="63" spans="1:14">
      <c r="A63" s="127"/>
      <c r="B63" s="125"/>
      <c r="C63" s="126"/>
      <c r="D63" s="125"/>
      <c r="E63" s="331"/>
      <c r="F63" s="125"/>
      <c r="G63" s="340"/>
      <c r="H63" s="164"/>
      <c r="I63" s="164"/>
      <c r="J63" s="334"/>
      <c r="K63" s="15"/>
      <c r="L63" s="336"/>
      <c r="N63" s="336"/>
    </row>
    <row r="64" spans="1:14">
      <c r="A64" s="127"/>
      <c r="B64" s="125"/>
      <c r="C64" s="126"/>
      <c r="D64" s="125"/>
      <c r="E64" s="331"/>
      <c r="F64" s="125"/>
      <c r="G64" s="340"/>
      <c r="H64" s="164"/>
      <c r="I64" s="164"/>
      <c r="J64" s="334"/>
      <c r="K64" s="15"/>
      <c r="L64" s="336"/>
      <c r="N64" s="336"/>
    </row>
    <row r="65" spans="1:14">
      <c r="A65" s="15"/>
      <c r="B65" s="164"/>
      <c r="C65" s="164"/>
      <c r="D65" s="164"/>
      <c r="E65" s="334"/>
      <c r="F65" s="164"/>
      <c r="G65" s="340"/>
      <c r="H65" s="164"/>
      <c r="I65" s="164"/>
      <c r="J65" s="334"/>
      <c r="K65" s="15"/>
      <c r="L65" s="336"/>
      <c r="N65" s="336"/>
    </row>
    <row r="66" spans="1:14">
      <c r="A66" s="128"/>
      <c r="B66" s="128"/>
      <c r="C66" s="128"/>
      <c r="D66" s="128"/>
      <c r="E66" s="335"/>
      <c r="F66" s="164"/>
      <c r="G66" s="334"/>
      <c r="H66" s="164"/>
      <c r="I66" s="164"/>
      <c r="J66" s="334"/>
      <c r="K66" s="15"/>
      <c r="L66" s="336"/>
      <c r="N66" s="336"/>
    </row>
    <row r="67" spans="1:14">
      <c r="A67" s="128"/>
      <c r="B67" s="128"/>
      <c r="C67" s="128"/>
      <c r="D67" s="128"/>
      <c r="E67" s="335"/>
      <c r="F67" s="164"/>
      <c r="G67" s="334"/>
      <c r="H67" s="164"/>
      <c r="I67" s="164"/>
      <c r="J67" s="334"/>
      <c r="K67" s="15"/>
      <c r="L67" s="336"/>
      <c r="N67" s="336"/>
    </row>
    <row r="68" spans="1:14">
      <c r="A68" s="15"/>
      <c r="B68" s="164"/>
      <c r="C68" s="164"/>
      <c r="D68" s="164"/>
      <c r="E68" s="334"/>
      <c r="F68" s="164"/>
      <c r="G68" s="334"/>
      <c r="H68" s="164"/>
      <c r="I68" s="164"/>
      <c r="J68" s="334"/>
      <c r="K68" s="15"/>
      <c r="N68" s="336"/>
    </row>
    <row r="69" spans="1:14">
      <c r="E69" s="336"/>
      <c r="G69" s="334"/>
      <c r="J69" s="336"/>
      <c r="N69" s="336"/>
    </row>
    <row r="70" spans="1:14">
      <c r="E70" s="336"/>
      <c r="G70" s="334"/>
      <c r="J70" s="336"/>
    </row>
    <row r="71" spans="1:14" ht="18.75" customHeight="1"/>
    <row r="72" spans="1:14" ht="16.5" customHeight="1"/>
  </sheetData>
  <mergeCells count="11">
    <mergeCell ref="A41:A42"/>
    <mergeCell ref="B41:E41"/>
    <mergeCell ref="F41:G42"/>
    <mergeCell ref="M9:N10"/>
    <mergeCell ref="I9:L9"/>
    <mergeCell ref="A8:A10"/>
    <mergeCell ref="B8:G8"/>
    <mergeCell ref="I8:N8"/>
    <mergeCell ref="B9:E9"/>
    <mergeCell ref="F9:G10"/>
    <mergeCell ref="A34:S34"/>
  </mergeCells>
  <hyperlinks>
    <hyperlink ref="I2" location="Indice!A1" display="Índice" xr:uid="{00000000-0004-0000-0200-000000000000}"/>
  </hyperlinks>
  <pageMargins left="0.7" right="0.7" top="0.75" bottom="0.75" header="0.3" footer="0.3"/>
  <pageSetup orientation="portrait" horizontalDpi="0" verticalDpi="0" r:id="rId1"/>
  <ignoredErrors>
    <ignoredError sqref="A16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2"/>
  <sheetViews>
    <sheetView workbookViewId="0">
      <selection activeCell="N6" sqref="N6"/>
    </sheetView>
  </sheetViews>
  <sheetFormatPr baseColWidth="10" defaultRowHeight="15"/>
  <cols>
    <col min="1" max="14" width="11.42578125" style="1"/>
    <col min="15" max="15" width="12.7109375" style="1" customWidth="1"/>
    <col min="16" max="16384" width="11.42578125" style="1"/>
  </cols>
  <sheetData>
    <row r="1" spans="1:12" s="156" customFormat="1"/>
    <row r="2" spans="1:12" s="156" customFormat="1">
      <c r="L2" s="284" t="s">
        <v>112</v>
      </c>
    </row>
    <row r="3" spans="1:12" s="156" customFormat="1"/>
    <row r="4" spans="1:12" s="156" customFormat="1"/>
    <row r="5" spans="1:12">
      <c r="A5" s="143" t="s">
        <v>120</v>
      </c>
    </row>
    <row r="6" spans="1:12" s="140" customFormat="1">
      <c r="A6" s="142" t="s">
        <v>119</v>
      </c>
    </row>
    <row r="7" spans="1:12" s="156" customFormat="1">
      <c r="A7" s="142"/>
    </row>
    <row r="8" spans="1:12">
      <c r="A8" s="142"/>
      <c r="I8" s="142"/>
    </row>
    <row r="9" spans="1:12" s="156" customFormat="1">
      <c r="A9" s="142"/>
      <c r="I9" s="142"/>
    </row>
    <row r="31" spans="1:15">
      <c r="A31" s="441" t="s">
        <v>183</v>
      </c>
      <c r="B31" s="441"/>
      <c r="C31" s="441"/>
      <c r="D31" s="441"/>
      <c r="E31" s="441"/>
      <c r="F31" s="441"/>
      <c r="G31" s="441"/>
      <c r="I31" s="440" t="s">
        <v>140</v>
      </c>
      <c r="J31" s="440"/>
      <c r="K31" s="440"/>
      <c r="L31" s="440"/>
      <c r="M31" s="440"/>
      <c r="N31" s="440"/>
      <c r="O31" s="440"/>
    </row>
    <row r="32" spans="1:15">
      <c r="B32" s="141"/>
      <c r="C32" s="141"/>
      <c r="D32" s="141"/>
      <c r="E32" s="141"/>
      <c r="F32" s="141"/>
      <c r="J32" s="141"/>
      <c r="K32" s="141"/>
      <c r="L32" s="141"/>
      <c r="M32" s="141"/>
      <c r="N32" s="141"/>
      <c r="O32" s="141"/>
    </row>
  </sheetData>
  <mergeCells count="2">
    <mergeCell ref="I31:O31"/>
    <mergeCell ref="A31:G31"/>
  </mergeCells>
  <hyperlinks>
    <hyperlink ref="L2" location="Indice!A1" display="Índice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workbookViewId="0">
      <selection activeCell="J2" sqref="J2"/>
    </sheetView>
  </sheetViews>
  <sheetFormatPr baseColWidth="10" defaultRowHeight="15"/>
  <cols>
    <col min="1" max="1" width="18" style="1" customWidth="1"/>
    <col min="2" max="2" width="11.42578125" style="1"/>
    <col min="3" max="3" width="18.85546875" style="1" customWidth="1"/>
    <col min="4" max="4" width="17.140625" style="1" customWidth="1"/>
    <col min="5" max="16384" width="11.42578125" style="1"/>
  </cols>
  <sheetData>
    <row r="1" spans="1:10" s="156" customFormat="1"/>
    <row r="2" spans="1:10" s="156" customFormat="1">
      <c r="J2" s="284" t="s">
        <v>112</v>
      </c>
    </row>
    <row r="3" spans="1:10" s="156" customFormat="1"/>
    <row r="4" spans="1:10" s="156" customFormat="1"/>
    <row r="5" spans="1:10">
      <c r="A5" s="143" t="s">
        <v>81</v>
      </c>
    </row>
    <row r="6" spans="1:10" ht="25.5" customHeight="1">
      <c r="A6" s="448" t="s">
        <v>137</v>
      </c>
      <c r="B6" s="448"/>
      <c r="C6" s="448"/>
      <c r="D6" s="448"/>
      <c r="E6" s="64"/>
    </row>
    <row r="7" spans="1:10">
      <c r="A7" s="63"/>
      <c r="B7" s="63"/>
      <c r="C7" s="63"/>
      <c r="D7" s="63"/>
      <c r="E7" s="64"/>
    </row>
    <row r="8" spans="1:10">
      <c r="A8" s="442" t="s">
        <v>26</v>
      </c>
      <c r="B8" s="442" t="s">
        <v>72</v>
      </c>
      <c r="C8" s="444" t="s">
        <v>77</v>
      </c>
      <c r="D8" s="445"/>
    </row>
    <row r="9" spans="1:10">
      <c r="A9" s="443" t="s">
        <v>25</v>
      </c>
      <c r="B9" s="443" t="s">
        <v>25</v>
      </c>
      <c r="C9" s="446"/>
      <c r="D9" s="447"/>
    </row>
    <row r="10" spans="1:10">
      <c r="A10" s="443" t="s">
        <v>25</v>
      </c>
      <c r="B10" s="443" t="s">
        <v>25</v>
      </c>
      <c r="C10" s="131" t="s">
        <v>73</v>
      </c>
      <c r="D10" s="131" t="s">
        <v>74</v>
      </c>
    </row>
    <row r="11" spans="1:10">
      <c r="A11" s="117"/>
      <c r="B11" s="117"/>
      <c r="C11" s="117"/>
      <c r="D11" s="118"/>
    </row>
    <row r="12" spans="1:10">
      <c r="A12" s="7" t="s">
        <v>3</v>
      </c>
      <c r="B12" s="211">
        <v>88296.2</v>
      </c>
      <c r="C12" s="211">
        <v>822853</v>
      </c>
      <c r="D12" s="68">
        <v>9.3000000000000007</v>
      </c>
    </row>
    <row r="13" spans="1:10" s="156" customFormat="1">
      <c r="A13" s="157"/>
      <c r="B13" s="211"/>
      <c r="C13" s="211"/>
      <c r="D13" s="72"/>
    </row>
    <row r="14" spans="1:10">
      <c r="A14" s="119" t="s">
        <v>39</v>
      </c>
      <c r="B14" s="212">
        <v>1014.2</v>
      </c>
      <c r="C14" s="212">
        <v>31284</v>
      </c>
      <c r="D14" s="72">
        <v>30.8</v>
      </c>
    </row>
    <row r="15" spans="1:10">
      <c r="A15" s="119" t="s">
        <v>40</v>
      </c>
      <c r="B15" s="212">
        <v>2555.5</v>
      </c>
      <c r="C15" s="212">
        <v>10176</v>
      </c>
      <c r="D15" s="72">
        <v>4</v>
      </c>
    </row>
    <row r="16" spans="1:10">
      <c r="A16" s="119" t="s">
        <v>41</v>
      </c>
      <c r="B16" s="212">
        <v>22697.3</v>
      </c>
      <c r="C16" s="212">
        <v>11034</v>
      </c>
      <c r="D16" s="72">
        <v>0.5</v>
      </c>
    </row>
    <row r="17" spans="1:4">
      <c r="A17" s="119" t="s">
        <v>32</v>
      </c>
      <c r="B17" s="212">
        <v>26.7</v>
      </c>
      <c r="C17" s="212">
        <v>115390</v>
      </c>
      <c r="D17" s="72">
        <v>4321.7</v>
      </c>
    </row>
    <row r="18" spans="1:4">
      <c r="A18" s="119" t="s">
        <v>38</v>
      </c>
      <c r="B18" s="212">
        <v>7558.3</v>
      </c>
      <c r="C18" s="212">
        <v>44047</v>
      </c>
      <c r="D18" s="72">
        <v>5.8</v>
      </c>
    </row>
    <row r="19" spans="1:4">
      <c r="A19" s="119" t="s">
        <v>33</v>
      </c>
      <c r="B19" s="212">
        <v>66.900000000000006</v>
      </c>
      <c r="C19" s="212">
        <v>105627</v>
      </c>
      <c r="D19" s="72">
        <v>1578.9</v>
      </c>
    </row>
    <row r="20" spans="1:4">
      <c r="A20" s="119" t="s">
        <v>42</v>
      </c>
      <c r="B20" s="212">
        <v>19149.099999999999</v>
      </c>
      <c r="C20" s="212">
        <v>8845</v>
      </c>
      <c r="D20" s="72">
        <v>0.5</v>
      </c>
    </row>
    <row r="21" spans="1:4">
      <c r="A21" s="119" t="s">
        <v>43</v>
      </c>
      <c r="B21" s="212">
        <v>14340.9</v>
      </c>
      <c r="C21" s="212">
        <v>25297</v>
      </c>
      <c r="D21" s="72">
        <v>1.8</v>
      </c>
    </row>
    <row r="22" spans="1:4">
      <c r="A22" s="119" t="s">
        <v>44</v>
      </c>
      <c r="B22" s="212">
        <v>153.6</v>
      </c>
      <c r="C22" s="212">
        <v>12514</v>
      </c>
      <c r="D22" s="72">
        <v>81.5</v>
      </c>
    </row>
    <row r="23" spans="1:4">
      <c r="A23" s="119" t="s">
        <v>37</v>
      </c>
      <c r="B23" s="212">
        <v>573.79999999999995</v>
      </c>
      <c r="C23" s="212">
        <v>72915</v>
      </c>
      <c r="D23" s="72">
        <v>127.1</v>
      </c>
    </row>
    <row r="24" spans="1:4">
      <c r="A24" s="119" t="s">
        <v>34</v>
      </c>
      <c r="B24" s="212">
        <v>285.7</v>
      </c>
      <c r="C24" s="212">
        <v>136617</v>
      </c>
      <c r="D24" s="72">
        <v>478.2</v>
      </c>
    </row>
    <row r="25" spans="1:4">
      <c r="A25" s="119" t="s">
        <v>35</v>
      </c>
      <c r="B25" s="212">
        <v>120.4</v>
      </c>
      <c r="C25" s="212">
        <v>101666</v>
      </c>
      <c r="D25" s="72">
        <v>844.4</v>
      </c>
    </row>
    <row r="26" spans="1:4">
      <c r="A26" s="119" t="s">
        <v>45</v>
      </c>
      <c r="B26" s="212">
        <v>551.1</v>
      </c>
      <c r="C26" s="212">
        <v>15037</v>
      </c>
      <c r="D26" s="72">
        <v>27.3</v>
      </c>
    </row>
    <row r="27" spans="1:4">
      <c r="A27" s="119" t="s">
        <v>36</v>
      </c>
      <c r="B27" s="212">
        <v>54.1</v>
      </c>
      <c r="C27" s="212">
        <v>62729</v>
      </c>
      <c r="D27" s="72">
        <v>1159.5</v>
      </c>
    </row>
    <row r="28" spans="1:4">
      <c r="A28" s="119" t="s">
        <v>46</v>
      </c>
      <c r="B28" s="212">
        <v>2823.6</v>
      </c>
      <c r="C28" s="212">
        <v>27188</v>
      </c>
      <c r="D28" s="72">
        <v>9.6</v>
      </c>
    </row>
    <row r="29" spans="1:4">
      <c r="A29" s="119" t="s">
        <v>47</v>
      </c>
      <c r="B29" s="212">
        <v>4478.5</v>
      </c>
      <c r="C29" s="212">
        <v>6454</v>
      </c>
      <c r="D29" s="72">
        <v>1.4</v>
      </c>
    </row>
    <row r="30" spans="1:4">
      <c r="A30" s="119" t="s">
        <v>48</v>
      </c>
      <c r="B30" s="212">
        <v>5217.3999999999996</v>
      </c>
      <c r="C30" s="212">
        <v>8526</v>
      </c>
      <c r="D30" s="72">
        <v>1.6</v>
      </c>
    </row>
    <row r="31" spans="1:4">
      <c r="A31" s="119" t="s">
        <v>49</v>
      </c>
      <c r="B31" s="212">
        <v>4210</v>
      </c>
      <c r="C31" s="212">
        <v>20824</v>
      </c>
      <c r="D31" s="72">
        <v>4.9000000000000004</v>
      </c>
    </row>
    <row r="32" spans="1:4">
      <c r="A32" s="120" t="s">
        <v>50</v>
      </c>
      <c r="B32" s="232">
        <v>2419</v>
      </c>
      <c r="C32" s="213">
        <v>6683</v>
      </c>
      <c r="D32" s="233">
        <v>2.8</v>
      </c>
    </row>
    <row r="34" spans="1:8" ht="80.25" customHeight="1">
      <c r="A34" s="449" t="s">
        <v>103</v>
      </c>
      <c r="B34" s="450"/>
      <c r="C34" s="450"/>
      <c r="D34" s="450"/>
      <c r="E34" s="270"/>
      <c r="F34" s="277"/>
      <c r="G34" s="270"/>
      <c r="H34" s="278"/>
    </row>
    <row r="35" spans="1:8" s="156" customFormat="1">
      <c r="A35" s="272"/>
      <c r="B35" s="145"/>
      <c r="C35" s="145"/>
      <c r="D35" s="145"/>
    </row>
    <row r="36" spans="1:8">
      <c r="A36" s="272" t="s">
        <v>111</v>
      </c>
      <c r="B36" s="145"/>
      <c r="C36" s="145"/>
      <c r="D36" s="145"/>
    </row>
  </sheetData>
  <mergeCells count="5">
    <mergeCell ref="A8:A10"/>
    <mergeCell ref="B8:B10"/>
    <mergeCell ref="C8:D9"/>
    <mergeCell ref="A6:D6"/>
    <mergeCell ref="A34:D34"/>
  </mergeCells>
  <hyperlinks>
    <hyperlink ref="J2" location="Indice!A1" display="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9"/>
  <sheetViews>
    <sheetView workbookViewId="0">
      <selection activeCell="L13" sqref="L13"/>
    </sheetView>
  </sheetViews>
  <sheetFormatPr baseColWidth="10" defaultRowHeight="15"/>
  <cols>
    <col min="1" max="1" width="19.28515625" style="156" customWidth="1"/>
    <col min="2" max="2" width="15" style="156" customWidth="1"/>
    <col min="3" max="3" width="14.7109375" style="156" customWidth="1"/>
    <col min="4" max="4" width="16.85546875" style="156" customWidth="1"/>
    <col min="5" max="7" width="11.42578125" style="156"/>
    <col min="8" max="19" width="11.42578125" style="164"/>
    <col min="20" max="16384" width="11.42578125" style="156"/>
  </cols>
  <sheetData>
    <row r="2" spans="1:19">
      <c r="I2" s="284" t="s">
        <v>112</v>
      </c>
    </row>
    <row r="5" spans="1:19">
      <c r="A5" s="364" t="s">
        <v>124</v>
      </c>
      <c r="B5" s="363"/>
      <c r="C5" s="363"/>
      <c r="D5" s="363"/>
      <c r="E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</row>
    <row r="6" spans="1:19" ht="26.25" customHeight="1">
      <c r="A6" s="452" t="s">
        <v>138</v>
      </c>
      <c r="B6" s="452"/>
      <c r="C6" s="452"/>
      <c r="D6" s="452"/>
      <c r="E6" s="24"/>
      <c r="F6" s="24"/>
      <c r="G6" s="24" t="s">
        <v>25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>
      <c r="A7" s="290"/>
      <c r="B7" s="290"/>
      <c r="C7" s="290"/>
      <c r="D7" s="290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</row>
    <row r="8" spans="1:19" ht="36">
      <c r="A8" s="295" t="s">
        <v>1</v>
      </c>
      <c r="B8" s="295" t="s">
        <v>51</v>
      </c>
      <c r="C8" s="295" t="s">
        <v>86</v>
      </c>
      <c r="D8" s="295" t="s">
        <v>106</v>
      </c>
      <c r="E8" s="352"/>
      <c r="F8" s="352"/>
      <c r="G8" s="352"/>
      <c r="H8" s="27"/>
      <c r="I8" s="27"/>
      <c r="J8" s="27"/>
      <c r="K8" s="27"/>
      <c r="L8" s="353"/>
      <c r="M8" s="353"/>
      <c r="N8" s="353"/>
      <c r="O8" s="353"/>
      <c r="P8" s="353"/>
      <c r="Q8" s="353"/>
      <c r="R8" s="353"/>
      <c r="S8" s="353"/>
    </row>
    <row r="9" spans="1:19">
      <c r="A9" s="28" t="s">
        <v>3</v>
      </c>
      <c r="B9" s="354">
        <v>822802</v>
      </c>
      <c r="C9" s="355">
        <v>819445</v>
      </c>
      <c r="D9" s="355">
        <v>3357</v>
      </c>
      <c r="E9" s="352"/>
      <c r="F9" s="352"/>
      <c r="G9" s="352"/>
      <c r="H9" s="231"/>
      <c r="I9" s="306"/>
      <c r="J9" s="306"/>
      <c r="K9" s="306"/>
      <c r="L9" s="353"/>
      <c r="M9" s="353"/>
      <c r="N9" s="353"/>
      <c r="O9" s="353"/>
      <c r="P9" s="353"/>
      <c r="Q9" s="353"/>
      <c r="R9" s="353"/>
      <c r="S9" s="353"/>
    </row>
    <row r="10" spans="1:19">
      <c r="A10" s="31" t="s">
        <v>6</v>
      </c>
      <c r="B10" s="356">
        <v>59595</v>
      </c>
      <c r="C10" s="357">
        <v>59564</v>
      </c>
      <c r="D10" s="357">
        <v>31</v>
      </c>
      <c r="E10" s="352"/>
      <c r="F10" s="352"/>
      <c r="G10" s="352"/>
      <c r="H10" s="38"/>
      <c r="I10" s="304"/>
      <c r="J10" s="304"/>
      <c r="K10" s="304"/>
      <c r="L10" s="353"/>
      <c r="M10" s="353"/>
      <c r="N10" s="353"/>
      <c r="O10" s="353"/>
      <c r="P10" s="353"/>
      <c r="Q10" s="353"/>
      <c r="R10" s="353"/>
      <c r="S10" s="353"/>
    </row>
    <row r="11" spans="1:19">
      <c r="A11" s="31" t="s">
        <v>7</v>
      </c>
      <c r="B11" s="356">
        <v>72374</v>
      </c>
      <c r="C11" s="357">
        <v>72343</v>
      </c>
      <c r="D11" s="357">
        <v>31</v>
      </c>
      <c r="E11" s="352"/>
      <c r="F11" s="352"/>
      <c r="G11" s="352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</row>
    <row r="12" spans="1:19">
      <c r="A12" s="31" t="s">
        <v>8</v>
      </c>
      <c r="B12" s="356">
        <v>70561</v>
      </c>
      <c r="C12" s="357">
        <v>70523</v>
      </c>
      <c r="D12" s="357">
        <v>38</v>
      </c>
      <c r="E12" s="352"/>
      <c r="F12" s="352"/>
      <c r="G12" s="352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</row>
    <row r="13" spans="1:19">
      <c r="A13" s="31" t="s">
        <v>9</v>
      </c>
      <c r="B13" s="356">
        <v>70144</v>
      </c>
      <c r="C13" s="357">
        <v>69988</v>
      </c>
      <c r="D13" s="357">
        <v>156</v>
      </c>
      <c r="E13" s="352"/>
      <c r="F13" s="352"/>
      <c r="G13" s="352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353"/>
      <c r="S13" s="353"/>
    </row>
    <row r="14" spans="1:19">
      <c r="A14" s="31" t="s">
        <v>10</v>
      </c>
      <c r="B14" s="356">
        <v>66733</v>
      </c>
      <c r="C14" s="357">
        <v>66111</v>
      </c>
      <c r="D14" s="357">
        <v>622</v>
      </c>
      <c r="E14" s="352"/>
      <c r="F14" s="352"/>
      <c r="G14" s="352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353"/>
      <c r="S14" s="353"/>
    </row>
    <row r="15" spans="1:19">
      <c r="A15" s="31" t="s">
        <v>11</v>
      </c>
      <c r="B15" s="356">
        <v>64625</v>
      </c>
      <c r="C15" s="357">
        <v>64106</v>
      </c>
      <c r="D15" s="357">
        <v>519</v>
      </c>
      <c r="E15" s="352"/>
      <c r="F15" s="352"/>
      <c r="G15" s="352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353"/>
      <c r="S15" s="353"/>
    </row>
    <row r="16" spans="1:19">
      <c r="A16" s="31" t="s">
        <v>12</v>
      </c>
      <c r="B16" s="356">
        <v>59895</v>
      </c>
      <c r="C16" s="357">
        <v>59542</v>
      </c>
      <c r="D16" s="357">
        <v>353</v>
      </c>
      <c r="E16" s="352"/>
      <c r="F16" s="352"/>
      <c r="G16" s="352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353"/>
      <c r="S16" s="353"/>
    </row>
    <row r="17" spans="1:19">
      <c r="A17" s="31" t="s">
        <v>13</v>
      </c>
      <c r="B17" s="356">
        <v>55117</v>
      </c>
      <c r="C17" s="357">
        <v>54817</v>
      </c>
      <c r="D17" s="357">
        <v>300</v>
      </c>
      <c r="E17" s="352"/>
      <c r="F17" s="352"/>
      <c r="G17" s="352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353"/>
      <c r="S17" s="353"/>
    </row>
    <row r="18" spans="1:19">
      <c r="A18" s="31" t="s">
        <v>14</v>
      </c>
      <c r="B18" s="356">
        <v>55994</v>
      </c>
      <c r="C18" s="357">
        <v>55795</v>
      </c>
      <c r="D18" s="357">
        <v>199</v>
      </c>
      <c r="E18" s="352"/>
      <c r="F18" s="352"/>
      <c r="G18" s="352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353"/>
      <c r="S18" s="353"/>
    </row>
    <row r="19" spans="1:19">
      <c r="A19" s="31" t="s">
        <v>15</v>
      </c>
      <c r="B19" s="356">
        <v>49813</v>
      </c>
      <c r="C19" s="357">
        <v>49643</v>
      </c>
      <c r="D19" s="357">
        <v>170</v>
      </c>
      <c r="E19" s="352"/>
      <c r="F19" s="352"/>
      <c r="G19" s="352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</row>
    <row r="20" spans="1:19">
      <c r="A20" s="31" t="s">
        <v>16</v>
      </c>
      <c r="B20" s="356">
        <v>41141</v>
      </c>
      <c r="C20" s="357">
        <v>41010</v>
      </c>
      <c r="D20" s="357">
        <v>131</v>
      </c>
      <c r="E20" s="352"/>
      <c r="F20" s="352"/>
      <c r="G20" s="352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</row>
    <row r="21" spans="1:19">
      <c r="A21" s="31" t="s">
        <v>17</v>
      </c>
      <c r="B21" s="356">
        <v>35751</v>
      </c>
      <c r="C21" s="357">
        <v>35654</v>
      </c>
      <c r="D21" s="357">
        <v>97</v>
      </c>
      <c r="E21" s="352"/>
      <c r="F21" s="352"/>
      <c r="G21" s="352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</row>
    <row r="22" spans="1:19">
      <c r="A22" s="31" t="s">
        <v>18</v>
      </c>
      <c r="B22" s="356">
        <v>32451</v>
      </c>
      <c r="C22" s="357">
        <v>32348</v>
      </c>
      <c r="D22" s="357">
        <v>103</v>
      </c>
      <c r="E22" s="352"/>
      <c r="F22" s="352"/>
      <c r="G22" s="352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</row>
    <row r="23" spans="1:19">
      <c r="A23" s="31" t="s">
        <v>19</v>
      </c>
      <c r="B23" s="356">
        <v>29186</v>
      </c>
      <c r="C23" s="357">
        <v>29112</v>
      </c>
      <c r="D23" s="357">
        <v>74</v>
      </c>
      <c r="E23" s="352"/>
      <c r="F23" s="352"/>
      <c r="G23" s="352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</row>
    <row r="24" spans="1:19">
      <c r="A24" s="31" t="s">
        <v>20</v>
      </c>
      <c r="B24" s="356">
        <v>24507</v>
      </c>
      <c r="C24" s="357">
        <v>24418</v>
      </c>
      <c r="D24" s="357">
        <v>89</v>
      </c>
      <c r="E24" s="352"/>
      <c r="F24" s="352"/>
      <c r="G24" s="352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</row>
    <row r="25" spans="1:19">
      <c r="A25" s="31" t="s">
        <v>21</v>
      </c>
      <c r="B25" s="356">
        <v>17179</v>
      </c>
      <c r="C25" s="357">
        <v>17066</v>
      </c>
      <c r="D25" s="357">
        <v>113</v>
      </c>
      <c r="E25" s="352"/>
      <c r="F25" s="352"/>
      <c r="G25" s="352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</row>
    <row r="26" spans="1:19">
      <c r="A26" s="31" t="s">
        <v>22</v>
      </c>
      <c r="B26" s="356">
        <v>9916</v>
      </c>
      <c r="C26" s="357">
        <v>9786</v>
      </c>
      <c r="D26" s="357">
        <v>130</v>
      </c>
      <c r="E26" s="352"/>
      <c r="F26" s="352"/>
      <c r="G26" s="352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</row>
    <row r="27" spans="1:19">
      <c r="A27" s="31" t="s">
        <v>23</v>
      </c>
      <c r="B27" s="356">
        <v>5102</v>
      </c>
      <c r="C27" s="357">
        <v>5001</v>
      </c>
      <c r="D27" s="357">
        <v>101</v>
      </c>
      <c r="E27" s="352"/>
      <c r="F27" s="352"/>
      <c r="G27" s="352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</row>
    <row r="28" spans="1:19">
      <c r="A28" s="31" t="s">
        <v>56</v>
      </c>
      <c r="B28" s="356">
        <v>2135</v>
      </c>
      <c r="C28" s="357">
        <v>2058</v>
      </c>
      <c r="D28" s="357">
        <v>77</v>
      </c>
      <c r="E28" s="352"/>
      <c r="F28" s="352"/>
      <c r="G28" s="352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</row>
    <row r="29" spans="1:19">
      <c r="A29" s="31" t="s">
        <v>57</v>
      </c>
      <c r="B29" s="356">
        <v>515</v>
      </c>
      <c r="C29" s="357">
        <v>495</v>
      </c>
      <c r="D29" s="357">
        <v>20</v>
      </c>
      <c r="E29" s="352"/>
      <c r="F29" s="352"/>
      <c r="G29" s="352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</row>
    <row r="30" spans="1:19">
      <c r="A30" s="35" t="s">
        <v>58</v>
      </c>
      <c r="B30" s="358">
        <v>68</v>
      </c>
      <c r="C30" s="359">
        <v>65</v>
      </c>
      <c r="D30" s="359">
        <v>3</v>
      </c>
      <c r="E30" s="352"/>
      <c r="F30" s="352"/>
      <c r="G30" s="352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</row>
    <row r="31" spans="1:19">
      <c r="A31" s="38"/>
      <c r="B31" s="360"/>
      <c r="C31" s="361"/>
      <c r="D31" s="361"/>
      <c r="E31" s="352"/>
      <c r="F31" s="352"/>
      <c r="G31" s="352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</row>
    <row r="32" spans="1:19">
      <c r="A32" s="437" t="s">
        <v>184</v>
      </c>
      <c r="B32" s="438" t="s">
        <v>25</v>
      </c>
      <c r="C32" s="439" t="s">
        <v>25</v>
      </c>
      <c r="D32" s="439" t="s">
        <v>25</v>
      </c>
      <c r="E32" s="437"/>
      <c r="F32" s="437"/>
      <c r="G32" s="437" t="s">
        <v>25</v>
      </c>
      <c r="H32" s="437"/>
      <c r="I32" s="437"/>
      <c r="J32" s="437"/>
      <c r="K32" s="437"/>
      <c r="L32" s="437"/>
      <c r="M32" s="437"/>
      <c r="N32" s="437"/>
      <c r="O32" s="437"/>
      <c r="P32" s="437"/>
      <c r="Q32" s="437"/>
      <c r="R32" s="437"/>
      <c r="S32" s="437"/>
    </row>
    <row r="33" spans="1:19">
      <c r="A33" s="380"/>
      <c r="B33" s="381"/>
      <c r="C33" s="382"/>
      <c r="D33" s="382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  <row r="34" spans="1:19">
      <c r="A34" s="451" t="s">
        <v>121</v>
      </c>
      <c r="B34" s="438" t="s">
        <v>25</v>
      </c>
      <c r="C34" s="439" t="s">
        <v>25</v>
      </c>
      <c r="D34" s="439" t="s">
        <v>25</v>
      </c>
      <c r="E34" s="437"/>
      <c r="F34" s="437"/>
      <c r="G34" s="437" t="s">
        <v>25</v>
      </c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</row>
    <row r="35" spans="1:19">
      <c r="A35" s="8"/>
      <c r="B35" s="8"/>
      <c r="C35" s="8"/>
      <c r="D35" s="8"/>
      <c r="E35" s="8"/>
      <c r="F35" s="8"/>
      <c r="G35" s="8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</row>
    <row r="36" spans="1:19">
      <c r="A36" s="8"/>
      <c r="B36" s="8"/>
      <c r="C36" s="8"/>
      <c r="D36" s="8"/>
      <c r="E36" s="8"/>
      <c r="F36" s="8"/>
      <c r="G36" s="8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</row>
    <row r="37" spans="1:19">
      <c r="A37" s="8"/>
      <c r="B37" s="8"/>
      <c r="C37" s="8"/>
      <c r="D37" s="8"/>
      <c r="E37" s="8"/>
      <c r="F37" s="8"/>
      <c r="G37" s="8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</row>
    <row r="38" spans="1:19">
      <c r="A38" s="8"/>
      <c r="B38" s="8"/>
      <c r="C38" s="8"/>
      <c r="D38" s="8"/>
      <c r="E38" s="8"/>
      <c r="F38" s="8"/>
      <c r="G38" s="8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</row>
    <row r="39" spans="1:19">
      <c r="A39" s="8"/>
      <c r="B39" s="8"/>
      <c r="C39" s="8"/>
      <c r="D39" s="8"/>
      <c r="E39" s="8"/>
      <c r="F39" s="8"/>
      <c r="G39" s="8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</row>
  </sheetData>
  <mergeCells count="3">
    <mergeCell ref="A32:S32"/>
    <mergeCell ref="A34:S34"/>
    <mergeCell ref="A6:D6"/>
  </mergeCells>
  <hyperlinks>
    <hyperlink ref="I2" location="Indice!A1" display="INDICE" xr:uid="{00000000-0004-0000-0500-000000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E75"/>
  <sheetViews>
    <sheetView workbookViewId="0">
      <selection activeCell="K3" sqref="K3"/>
    </sheetView>
  </sheetViews>
  <sheetFormatPr baseColWidth="10" defaultRowHeight="15"/>
  <cols>
    <col min="1" max="1" width="15" style="156" customWidth="1"/>
    <col min="2" max="2" width="16.5703125" style="156" customWidth="1"/>
    <col min="3" max="3" width="11.42578125" style="156"/>
    <col min="4" max="4" width="12.140625" style="156" customWidth="1"/>
    <col min="5" max="5" width="13.85546875" style="156" customWidth="1"/>
    <col min="6" max="6" width="15.28515625" style="156" customWidth="1"/>
    <col min="7" max="16384" width="11.42578125" style="156"/>
  </cols>
  <sheetData>
    <row r="3" spans="1:19">
      <c r="K3" s="284" t="s">
        <v>112</v>
      </c>
    </row>
    <row r="5" spans="1:19">
      <c r="A5" s="143" t="s">
        <v>82</v>
      </c>
    </row>
    <row r="6" spans="1:19" ht="29.25" customHeight="1">
      <c r="A6" s="433" t="s">
        <v>139</v>
      </c>
      <c r="B6" s="433"/>
      <c r="C6" s="433"/>
      <c r="D6" s="433"/>
      <c r="E6" s="433"/>
      <c r="F6" s="433"/>
    </row>
    <row r="7" spans="1:19"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</row>
    <row r="8" spans="1:19" ht="36">
      <c r="A8" s="285" t="s">
        <v>26</v>
      </c>
      <c r="B8" s="286" t="s">
        <v>52</v>
      </c>
      <c r="C8" s="286" t="s">
        <v>51</v>
      </c>
      <c r="D8" s="286" t="s">
        <v>86</v>
      </c>
      <c r="E8" s="286" t="s">
        <v>108</v>
      </c>
      <c r="F8" s="286" t="s">
        <v>109</v>
      </c>
    </row>
    <row r="9" spans="1:19">
      <c r="A9" s="150"/>
    </row>
    <row r="10" spans="1:19">
      <c r="A10" s="157" t="s">
        <v>31</v>
      </c>
      <c r="B10" s="324" t="s">
        <v>3</v>
      </c>
      <c r="C10" s="323">
        <v>822853</v>
      </c>
      <c r="D10" s="322">
        <v>819445</v>
      </c>
      <c r="E10" s="322">
        <v>3357</v>
      </c>
      <c r="F10" s="322">
        <v>51</v>
      </c>
    </row>
    <row r="11" spans="1:19">
      <c r="A11" s="8"/>
      <c r="B11" s="31" t="s">
        <v>63</v>
      </c>
      <c r="C11" s="198">
        <v>421652</v>
      </c>
      <c r="D11" s="321">
        <v>420844</v>
      </c>
      <c r="E11" s="321">
        <v>807</v>
      </c>
      <c r="F11" s="321">
        <v>1</v>
      </c>
    </row>
    <row r="12" spans="1:19">
      <c r="A12" s="8"/>
      <c r="B12" s="38" t="s">
        <v>64</v>
      </c>
      <c r="C12" s="304">
        <v>401201</v>
      </c>
      <c r="D12" s="303">
        <v>398601</v>
      </c>
      <c r="E12" s="303">
        <v>2550</v>
      </c>
      <c r="F12" s="303">
        <v>50</v>
      </c>
    </row>
    <row r="13" spans="1:19">
      <c r="A13" s="154" t="s">
        <v>39</v>
      </c>
      <c r="B13" s="320" t="s">
        <v>3</v>
      </c>
      <c r="C13" s="304">
        <v>31284</v>
      </c>
      <c r="D13" s="303">
        <v>31281</v>
      </c>
      <c r="E13" s="305">
        <v>3</v>
      </c>
      <c r="F13" s="305" t="s">
        <v>67</v>
      </c>
      <c r="G13" s="164"/>
      <c r="H13" s="164"/>
    </row>
    <row r="14" spans="1:19">
      <c r="A14" s="160"/>
      <c r="B14" s="38" t="s">
        <v>63</v>
      </c>
      <c r="C14" s="304">
        <v>15802</v>
      </c>
      <c r="D14" s="303">
        <v>15799</v>
      </c>
      <c r="E14" s="303">
        <v>3</v>
      </c>
      <c r="F14" s="303" t="s">
        <v>67</v>
      </c>
      <c r="G14" s="164"/>
      <c r="H14" s="164"/>
    </row>
    <row r="15" spans="1:19">
      <c r="A15" s="160"/>
      <c r="B15" s="38" t="s">
        <v>64</v>
      </c>
      <c r="C15" s="304">
        <v>15482</v>
      </c>
      <c r="D15" s="303">
        <v>15482</v>
      </c>
      <c r="E15" s="303" t="s">
        <v>116</v>
      </c>
      <c r="F15" s="303" t="s">
        <v>67</v>
      </c>
      <c r="G15" s="164"/>
      <c r="H15" s="164"/>
    </row>
    <row r="16" spans="1:19">
      <c r="A16" s="157" t="s">
        <v>40</v>
      </c>
      <c r="B16" s="320" t="s">
        <v>3</v>
      </c>
      <c r="C16" s="319">
        <v>10176</v>
      </c>
      <c r="D16" s="318">
        <v>10172</v>
      </c>
      <c r="E16" s="318">
        <v>4</v>
      </c>
      <c r="F16" s="318" t="s">
        <v>67</v>
      </c>
      <c r="G16" s="164"/>
      <c r="H16" s="164"/>
    </row>
    <row r="17" spans="1:8">
      <c r="A17" s="8"/>
      <c r="B17" s="38" t="s">
        <v>63</v>
      </c>
      <c r="C17" s="304">
        <v>5073</v>
      </c>
      <c r="D17" s="303">
        <v>5070</v>
      </c>
      <c r="E17" s="303">
        <v>3</v>
      </c>
      <c r="F17" s="303" t="s">
        <v>67</v>
      </c>
      <c r="G17" s="164"/>
      <c r="H17" s="164"/>
    </row>
    <row r="18" spans="1:8">
      <c r="A18" s="8"/>
      <c r="B18" s="38" t="s">
        <v>64</v>
      </c>
      <c r="C18" s="304">
        <v>5103</v>
      </c>
      <c r="D18" s="303">
        <v>5102</v>
      </c>
      <c r="E18" s="303">
        <v>1</v>
      </c>
      <c r="F18" s="303" t="s">
        <v>67</v>
      </c>
    </row>
    <row r="19" spans="1:8">
      <c r="A19" s="157" t="s">
        <v>41</v>
      </c>
      <c r="B19" s="324" t="s">
        <v>3</v>
      </c>
      <c r="C19" s="323">
        <v>11034</v>
      </c>
      <c r="D19" s="322">
        <v>10667</v>
      </c>
      <c r="E19" s="322">
        <v>367</v>
      </c>
      <c r="F19" s="322" t="s">
        <v>67</v>
      </c>
    </row>
    <row r="20" spans="1:8">
      <c r="A20" s="8"/>
      <c r="B20" s="31" t="s">
        <v>63</v>
      </c>
      <c r="C20" s="198">
        <v>5320</v>
      </c>
      <c r="D20" s="321">
        <v>5215</v>
      </c>
      <c r="E20" s="321">
        <v>105</v>
      </c>
      <c r="F20" s="321" t="s">
        <v>67</v>
      </c>
    </row>
    <row r="21" spans="1:8">
      <c r="A21" s="160"/>
      <c r="B21" s="38" t="s">
        <v>64</v>
      </c>
      <c r="C21" s="304">
        <v>5714</v>
      </c>
      <c r="D21" s="303">
        <v>5452</v>
      </c>
      <c r="E21" s="303">
        <v>262</v>
      </c>
      <c r="F21" s="303" t="s">
        <v>67</v>
      </c>
    </row>
    <row r="22" spans="1:8">
      <c r="A22" s="154" t="s">
        <v>32</v>
      </c>
      <c r="B22" s="320" t="s">
        <v>3</v>
      </c>
      <c r="C22" s="319">
        <v>115390</v>
      </c>
      <c r="D22" s="318">
        <v>114849</v>
      </c>
      <c r="E22" s="318">
        <v>491</v>
      </c>
      <c r="F22" s="318">
        <v>50</v>
      </c>
    </row>
    <row r="23" spans="1:8">
      <c r="A23" s="160"/>
      <c r="B23" s="38" t="s">
        <v>63</v>
      </c>
      <c r="C23" s="304">
        <v>61328</v>
      </c>
      <c r="D23" s="303">
        <v>60992</v>
      </c>
      <c r="E23" s="303">
        <v>335</v>
      </c>
      <c r="F23" s="303">
        <v>1</v>
      </c>
      <c r="G23" s="164"/>
    </row>
    <row r="24" spans="1:8">
      <c r="A24" s="160"/>
      <c r="B24" s="38" t="s">
        <v>64</v>
      </c>
      <c r="C24" s="304">
        <v>54062</v>
      </c>
      <c r="D24" s="303">
        <v>53857</v>
      </c>
      <c r="E24" s="303">
        <v>156</v>
      </c>
      <c r="F24" s="303">
        <v>49</v>
      </c>
      <c r="G24" s="164"/>
    </row>
    <row r="25" spans="1:8">
      <c r="A25" s="157" t="s">
        <v>38</v>
      </c>
      <c r="B25" s="307" t="s">
        <v>3</v>
      </c>
      <c r="C25" s="306">
        <v>44047</v>
      </c>
      <c r="D25" s="305">
        <v>44017</v>
      </c>
      <c r="E25" s="305">
        <v>30</v>
      </c>
      <c r="F25" s="305" t="s">
        <v>67</v>
      </c>
      <c r="G25" s="164"/>
    </row>
    <row r="26" spans="1:8">
      <c r="A26" s="8"/>
      <c r="B26" s="38" t="s">
        <v>63</v>
      </c>
      <c r="C26" s="304">
        <v>22506</v>
      </c>
      <c r="D26" s="303">
        <v>22488</v>
      </c>
      <c r="E26" s="303">
        <v>18</v>
      </c>
      <c r="F26" s="303" t="s">
        <v>67</v>
      </c>
      <c r="G26" s="164"/>
    </row>
    <row r="27" spans="1:8">
      <c r="A27" s="8"/>
      <c r="B27" s="38" t="s">
        <v>64</v>
      </c>
      <c r="C27" s="304">
        <v>21541</v>
      </c>
      <c r="D27" s="303">
        <v>21529</v>
      </c>
      <c r="E27" s="303">
        <v>12</v>
      </c>
      <c r="F27" s="303" t="s">
        <v>67</v>
      </c>
      <c r="G27" s="164"/>
    </row>
    <row r="28" spans="1:8">
      <c r="A28" s="157" t="s">
        <v>33</v>
      </c>
      <c r="B28" s="307" t="s">
        <v>3</v>
      </c>
      <c r="C28" s="306">
        <v>105627</v>
      </c>
      <c r="D28" s="305">
        <v>103772</v>
      </c>
      <c r="E28" s="305">
        <v>1855</v>
      </c>
      <c r="F28" s="305" t="s">
        <v>67</v>
      </c>
      <c r="G28" s="164"/>
    </row>
    <row r="29" spans="1:8">
      <c r="A29" s="8"/>
      <c r="B29" s="38" t="s">
        <v>63</v>
      </c>
      <c r="C29" s="304">
        <v>53230</v>
      </c>
      <c r="D29" s="303">
        <v>53143</v>
      </c>
      <c r="E29" s="303">
        <v>87</v>
      </c>
      <c r="F29" s="303" t="s">
        <v>67</v>
      </c>
    </row>
    <row r="30" spans="1:8">
      <c r="A30" s="8"/>
      <c r="B30" s="38" t="s">
        <v>64</v>
      </c>
      <c r="C30" s="304">
        <v>52397</v>
      </c>
      <c r="D30" s="303">
        <v>50629</v>
      </c>
      <c r="E30" s="303">
        <v>1768</v>
      </c>
      <c r="F30" s="303" t="s">
        <v>67</v>
      </c>
    </row>
    <row r="31" spans="1:8">
      <c r="A31" s="310" t="s">
        <v>118</v>
      </c>
      <c r="B31" s="307" t="s">
        <v>3</v>
      </c>
      <c r="C31" s="306">
        <v>8845</v>
      </c>
      <c r="D31" s="305">
        <v>8826</v>
      </c>
      <c r="E31" s="305">
        <v>19</v>
      </c>
      <c r="F31" s="305" t="s">
        <v>67</v>
      </c>
    </row>
    <row r="32" spans="1:8">
      <c r="A32" s="308"/>
      <c r="B32" s="38" t="s">
        <v>63</v>
      </c>
      <c r="C32" s="304">
        <v>4389</v>
      </c>
      <c r="D32" s="303">
        <v>4381</v>
      </c>
      <c r="E32" s="303">
        <v>8</v>
      </c>
      <c r="F32" s="303" t="s">
        <v>67</v>
      </c>
    </row>
    <row r="33" spans="1:8">
      <c r="A33" s="308"/>
      <c r="B33" s="38" t="s">
        <v>64</v>
      </c>
      <c r="C33" s="304">
        <v>4456</v>
      </c>
      <c r="D33" s="303">
        <v>4445</v>
      </c>
      <c r="E33" s="303">
        <v>11</v>
      </c>
      <c r="F33" s="303" t="s">
        <v>67</v>
      </c>
    </row>
    <row r="34" spans="1:8">
      <c r="A34" s="157" t="s">
        <v>43</v>
      </c>
      <c r="B34" s="307" t="s">
        <v>3</v>
      </c>
      <c r="C34" s="306">
        <v>25297</v>
      </c>
      <c r="D34" s="305">
        <v>25269</v>
      </c>
      <c r="E34" s="305">
        <v>28</v>
      </c>
      <c r="F34" s="305" t="s">
        <v>67</v>
      </c>
      <c r="G34" s="8"/>
    </row>
    <row r="35" spans="1:8">
      <c r="A35" s="8"/>
      <c r="B35" s="38" t="s">
        <v>63</v>
      </c>
      <c r="C35" s="304">
        <v>12821</v>
      </c>
      <c r="D35" s="303">
        <v>12812</v>
      </c>
      <c r="E35" s="303">
        <v>9</v>
      </c>
      <c r="F35" s="303" t="s">
        <v>67</v>
      </c>
      <c r="G35" s="8"/>
    </row>
    <row r="36" spans="1:8">
      <c r="A36" s="8"/>
      <c r="B36" s="38" t="s">
        <v>64</v>
      </c>
      <c r="C36" s="304">
        <v>12476</v>
      </c>
      <c r="D36" s="303">
        <v>12457</v>
      </c>
      <c r="E36" s="303">
        <v>19</v>
      </c>
      <c r="F36" s="303" t="s">
        <v>67</v>
      </c>
      <c r="G36" s="8"/>
    </row>
    <row r="37" spans="1:8">
      <c r="A37" s="157" t="s">
        <v>44</v>
      </c>
      <c r="B37" s="317" t="s">
        <v>3</v>
      </c>
      <c r="C37" s="281">
        <v>12514</v>
      </c>
      <c r="D37" s="297">
        <v>12498</v>
      </c>
      <c r="E37" s="297">
        <v>16</v>
      </c>
      <c r="F37" s="297" t="s">
        <v>67</v>
      </c>
      <c r="G37" s="8"/>
    </row>
    <row r="38" spans="1:8">
      <c r="B38" s="282" t="s">
        <v>63</v>
      </c>
      <c r="C38" s="283">
        <v>6295</v>
      </c>
      <c r="D38" s="298">
        <v>6286</v>
      </c>
      <c r="E38" s="298">
        <v>9</v>
      </c>
      <c r="F38" s="298" t="s">
        <v>67</v>
      </c>
    </row>
    <row r="39" spans="1:8">
      <c r="B39" s="282" t="s">
        <v>64</v>
      </c>
      <c r="C39" s="283">
        <v>6219</v>
      </c>
      <c r="D39" s="298">
        <v>6212</v>
      </c>
      <c r="E39" s="298">
        <v>7</v>
      </c>
      <c r="F39" s="298" t="s">
        <v>67</v>
      </c>
    </row>
    <row r="40" spans="1:8">
      <c r="A40" s="310" t="s">
        <v>37</v>
      </c>
      <c r="B40" s="307" t="s">
        <v>3</v>
      </c>
      <c r="C40" s="306">
        <v>72915</v>
      </c>
      <c r="D40" s="305">
        <v>72879</v>
      </c>
      <c r="E40" s="305">
        <v>36</v>
      </c>
      <c r="F40" s="305" t="s">
        <v>67</v>
      </c>
      <c r="G40" s="308"/>
    </row>
    <row r="41" spans="1:8">
      <c r="A41" s="308"/>
      <c r="B41" s="38" t="s">
        <v>63</v>
      </c>
      <c r="C41" s="304">
        <v>37070</v>
      </c>
      <c r="D41" s="303">
        <v>37065</v>
      </c>
      <c r="E41" s="303">
        <v>5</v>
      </c>
      <c r="F41" s="303" t="s">
        <v>67</v>
      </c>
      <c r="G41" s="308"/>
    </row>
    <row r="42" spans="1:8">
      <c r="A42" s="308"/>
      <c r="B42" s="38" t="s">
        <v>64</v>
      </c>
      <c r="C42" s="304">
        <v>35845</v>
      </c>
      <c r="D42" s="303">
        <v>35814</v>
      </c>
      <c r="E42" s="303">
        <v>31</v>
      </c>
      <c r="F42" s="303" t="s">
        <v>67</v>
      </c>
      <c r="G42" s="308"/>
    </row>
    <row r="43" spans="1:8">
      <c r="A43" s="310" t="s">
        <v>34</v>
      </c>
      <c r="B43" s="307" t="s">
        <v>3</v>
      </c>
      <c r="C43" s="306">
        <v>136617</v>
      </c>
      <c r="D43" s="305">
        <v>136582</v>
      </c>
      <c r="E43" s="305">
        <v>34</v>
      </c>
      <c r="F43" s="305">
        <v>1</v>
      </c>
    </row>
    <row r="44" spans="1:8">
      <c r="A44" s="308"/>
      <c r="B44" s="38" t="s">
        <v>63</v>
      </c>
      <c r="C44" s="304">
        <v>70424</v>
      </c>
      <c r="D44" s="303">
        <v>70395</v>
      </c>
      <c r="E44" s="303">
        <v>29</v>
      </c>
      <c r="F44" s="303" t="s">
        <v>116</v>
      </c>
    </row>
    <row r="45" spans="1:8">
      <c r="A45" s="308"/>
      <c r="B45" s="38" t="s">
        <v>64</v>
      </c>
      <c r="C45" s="304">
        <v>66193</v>
      </c>
      <c r="D45" s="303">
        <v>66187</v>
      </c>
      <c r="E45" s="303">
        <v>5</v>
      </c>
      <c r="F45" s="303">
        <v>1</v>
      </c>
    </row>
    <row r="46" spans="1:8">
      <c r="A46" s="157" t="s">
        <v>35</v>
      </c>
      <c r="B46" s="316" t="s">
        <v>3</v>
      </c>
      <c r="C46" s="315">
        <v>101666</v>
      </c>
      <c r="D46" s="314">
        <v>101334</v>
      </c>
      <c r="E46" s="314">
        <v>332</v>
      </c>
      <c r="F46" s="314" t="s">
        <v>67</v>
      </c>
      <c r="G46" s="8"/>
      <c r="H46" s="8"/>
    </row>
    <row r="47" spans="1:8">
      <c r="A47" s="8"/>
      <c r="B47" s="313" t="s">
        <v>63</v>
      </c>
      <c r="C47" s="312">
        <v>52932</v>
      </c>
      <c r="D47" s="311">
        <v>52802</v>
      </c>
      <c r="E47" s="311">
        <v>130</v>
      </c>
      <c r="F47" s="311" t="s">
        <v>67</v>
      </c>
      <c r="G47" s="8"/>
      <c r="H47" s="8"/>
    </row>
    <row r="48" spans="1:8">
      <c r="A48" s="8"/>
      <c r="B48" s="313" t="s">
        <v>64</v>
      </c>
      <c r="C48" s="312">
        <v>48734</v>
      </c>
      <c r="D48" s="311">
        <v>48532</v>
      </c>
      <c r="E48" s="311">
        <v>202</v>
      </c>
      <c r="F48" s="311" t="s">
        <v>67</v>
      </c>
      <c r="G48" s="8"/>
      <c r="H48" s="8"/>
    </row>
    <row r="49" spans="1:8">
      <c r="A49" s="310" t="s">
        <v>45</v>
      </c>
      <c r="B49" s="307" t="s">
        <v>3</v>
      </c>
      <c r="C49" s="306">
        <v>15037</v>
      </c>
      <c r="D49" s="305">
        <v>15037</v>
      </c>
      <c r="E49" s="305" t="s">
        <v>116</v>
      </c>
      <c r="F49" s="305" t="s">
        <v>67</v>
      </c>
      <c r="G49" s="308"/>
    </row>
    <row r="50" spans="1:8">
      <c r="A50" s="308"/>
      <c r="B50" s="38" t="s">
        <v>63</v>
      </c>
      <c r="C50" s="304">
        <v>7554</v>
      </c>
      <c r="D50" s="303">
        <v>7554</v>
      </c>
      <c r="E50" s="303" t="s">
        <v>116</v>
      </c>
      <c r="F50" s="303" t="s">
        <v>67</v>
      </c>
      <c r="G50" s="308"/>
    </row>
    <row r="51" spans="1:8">
      <c r="A51" s="308"/>
      <c r="B51" s="38" t="s">
        <v>64</v>
      </c>
      <c r="C51" s="304">
        <v>7483</v>
      </c>
      <c r="D51" s="303">
        <v>7483</v>
      </c>
      <c r="E51" s="303" t="s">
        <v>116</v>
      </c>
      <c r="F51" s="303" t="s">
        <v>67</v>
      </c>
      <c r="G51" s="308"/>
    </row>
    <row r="52" spans="1:8">
      <c r="A52" s="310" t="s">
        <v>36</v>
      </c>
      <c r="B52" s="307" t="s">
        <v>3</v>
      </c>
      <c r="C52" s="306">
        <v>62729</v>
      </c>
      <c r="D52" s="305">
        <v>62697</v>
      </c>
      <c r="E52" s="305">
        <v>32</v>
      </c>
      <c r="F52" s="305" t="s">
        <v>67</v>
      </c>
      <c r="G52" s="308"/>
    </row>
    <row r="53" spans="1:8">
      <c r="A53" s="308"/>
      <c r="B53" s="38" t="s">
        <v>63</v>
      </c>
      <c r="C53" s="304">
        <v>32358</v>
      </c>
      <c r="D53" s="303">
        <v>32344</v>
      </c>
      <c r="E53" s="303">
        <v>14</v>
      </c>
      <c r="F53" s="303" t="s">
        <v>67</v>
      </c>
    </row>
    <row r="54" spans="1:8">
      <c r="A54" s="308"/>
      <c r="B54" s="38" t="s">
        <v>64</v>
      </c>
      <c r="C54" s="304">
        <v>30371</v>
      </c>
      <c r="D54" s="303">
        <v>30353</v>
      </c>
      <c r="E54" s="303">
        <v>18</v>
      </c>
      <c r="F54" s="303" t="s">
        <v>67</v>
      </c>
    </row>
    <row r="55" spans="1:8">
      <c r="A55" s="310" t="s">
        <v>46</v>
      </c>
      <c r="B55" s="307" t="s">
        <v>3</v>
      </c>
      <c r="C55" s="306">
        <v>27188</v>
      </c>
      <c r="D55" s="305">
        <v>27188</v>
      </c>
      <c r="E55" s="305" t="s">
        <v>116</v>
      </c>
      <c r="F55" s="305" t="s">
        <v>67</v>
      </c>
      <c r="G55" s="308"/>
    </row>
    <row r="56" spans="1:8">
      <c r="A56" s="308"/>
      <c r="B56" s="38" t="s">
        <v>63</v>
      </c>
      <c r="C56" s="304">
        <v>13417</v>
      </c>
      <c r="D56" s="303">
        <v>13417</v>
      </c>
      <c r="E56" s="303" t="s">
        <v>116</v>
      </c>
      <c r="F56" s="303" t="s">
        <v>67</v>
      </c>
      <c r="G56" s="308"/>
    </row>
    <row r="57" spans="1:8">
      <c r="A57" s="308"/>
      <c r="B57" s="38" t="s">
        <v>64</v>
      </c>
      <c r="C57" s="304">
        <v>13771</v>
      </c>
      <c r="D57" s="303">
        <v>13771</v>
      </c>
      <c r="E57" s="303" t="s">
        <v>116</v>
      </c>
      <c r="F57" s="303" t="s">
        <v>67</v>
      </c>
      <c r="G57" s="308"/>
    </row>
    <row r="58" spans="1:8">
      <c r="A58" s="154" t="s">
        <v>47</v>
      </c>
      <c r="B58" s="231" t="s">
        <v>3</v>
      </c>
      <c r="C58" s="306">
        <v>6454</v>
      </c>
      <c r="D58" s="305">
        <v>6454</v>
      </c>
      <c r="E58" s="305" t="s">
        <v>116</v>
      </c>
      <c r="F58" s="305" t="s">
        <v>67</v>
      </c>
      <c r="G58" s="309"/>
    </row>
    <row r="59" spans="1:8">
      <c r="A59" s="160"/>
      <c r="B59" s="38" t="s">
        <v>63</v>
      </c>
      <c r="C59" s="304">
        <v>3185</v>
      </c>
      <c r="D59" s="303">
        <v>3185</v>
      </c>
      <c r="E59" s="303" t="s">
        <v>116</v>
      </c>
      <c r="F59" s="303" t="s">
        <v>67</v>
      </c>
      <c r="G59" s="160"/>
    </row>
    <row r="60" spans="1:8">
      <c r="A60" s="160"/>
      <c r="B60" s="38" t="s">
        <v>64</v>
      </c>
      <c r="C60" s="304">
        <v>3269</v>
      </c>
      <c r="D60" s="303">
        <v>3269</v>
      </c>
      <c r="E60" s="303" t="s">
        <v>116</v>
      </c>
      <c r="F60" s="303" t="s">
        <v>67</v>
      </c>
      <c r="G60" s="160"/>
    </row>
    <row r="61" spans="1:8">
      <c r="A61" s="310" t="s">
        <v>117</v>
      </c>
      <c r="B61" s="307" t="s">
        <v>3</v>
      </c>
      <c r="C61" s="306">
        <v>8526</v>
      </c>
      <c r="D61" s="305">
        <v>8425</v>
      </c>
      <c r="E61" s="305">
        <v>101</v>
      </c>
      <c r="F61" s="305" t="s">
        <v>67</v>
      </c>
      <c r="G61" s="309"/>
      <c r="H61" s="308"/>
    </row>
    <row r="62" spans="1:8">
      <c r="A62" s="308"/>
      <c r="B62" s="38" t="s">
        <v>63</v>
      </c>
      <c r="C62" s="304">
        <v>4281</v>
      </c>
      <c r="D62" s="303">
        <v>4229</v>
      </c>
      <c r="E62" s="303">
        <v>52</v>
      </c>
      <c r="F62" s="303" t="s">
        <v>67</v>
      </c>
      <c r="G62" s="309"/>
      <c r="H62" s="308"/>
    </row>
    <row r="63" spans="1:8">
      <c r="A63" s="308"/>
      <c r="B63" s="38" t="s">
        <v>64</v>
      </c>
      <c r="C63" s="304">
        <v>4245</v>
      </c>
      <c r="D63" s="303">
        <v>4196</v>
      </c>
      <c r="E63" s="303">
        <v>49</v>
      </c>
      <c r="F63" s="303" t="s">
        <v>67</v>
      </c>
      <c r="G63" s="309"/>
      <c r="H63" s="308"/>
    </row>
    <row r="64" spans="1:8">
      <c r="A64" s="310" t="s">
        <v>49</v>
      </c>
      <c r="B64" s="307" t="s">
        <v>3</v>
      </c>
      <c r="C64" s="306">
        <v>20824</v>
      </c>
      <c r="D64" s="305">
        <v>20824</v>
      </c>
      <c r="E64" s="305" t="s">
        <v>116</v>
      </c>
      <c r="F64" s="305" t="s">
        <v>67</v>
      </c>
      <c r="G64" s="309"/>
      <c r="H64" s="308"/>
    </row>
    <row r="65" spans="1:31">
      <c r="A65" s="308"/>
      <c r="B65" s="38" t="s">
        <v>63</v>
      </c>
      <c r="C65" s="304">
        <v>10342</v>
      </c>
      <c r="D65" s="303">
        <v>10342</v>
      </c>
      <c r="E65" s="303" t="s">
        <v>116</v>
      </c>
      <c r="F65" s="303" t="s">
        <v>67</v>
      </c>
      <c r="G65" s="308"/>
      <c r="H65" s="308"/>
    </row>
    <row r="66" spans="1:31">
      <c r="A66" s="308"/>
      <c r="B66" s="38" t="s">
        <v>64</v>
      </c>
      <c r="C66" s="304">
        <v>10482</v>
      </c>
      <c r="D66" s="303">
        <v>10482</v>
      </c>
      <c r="E66" s="303" t="s">
        <v>116</v>
      </c>
      <c r="F66" s="303" t="s">
        <v>67</v>
      </c>
      <c r="G66" s="308"/>
      <c r="H66" s="308"/>
    </row>
    <row r="67" spans="1:31">
      <c r="A67" s="154" t="s">
        <v>50</v>
      </c>
      <c r="B67" s="307" t="s">
        <v>3</v>
      </c>
      <c r="C67" s="306">
        <v>6683</v>
      </c>
      <c r="D67" s="305">
        <v>6674</v>
      </c>
      <c r="E67" s="305">
        <v>9</v>
      </c>
      <c r="F67" s="305" t="s">
        <v>67</v>
      </c>
      <c r="G67" s="160"/>
    </row>
    <row r="68" spans="1:31">
      <c r="A68" s="160"/>
      <c r="B68" s="38" t="s">
        <v>63</v>
      </c>
      <c r="C68" s="304">
        <v>3325</v>
      </c>
      <c r="D68" s="303">
        <v>3325</v>
      </c>
      <c r="E68" s="303" t="s">
        <v>116</v>
      </c>
      <c r="F68" s="303" t="s">
        <v>67</v>
      </c>
      <c r="G68" s="160"/>
    </row>
    <row r="69" spans="1:31">
      <c r="A69" s="9"/>
      <c r="B69" s="302" t="s">
        <v>64</v>
      </c>
      <c r="C69" s="301">
        <v>3358</v>
      </c>
      <c r="D69" s="300">
        <v>3349</v>
      </c>
      <c r="E69" s="300">
        <v>9</v>
      </c>
      <c r="F69" s="300" t="s">
        <v>67</v>
      </c>
      <c r="G69" s="160"/>
    </row>
    <row r="71" spans="1:31" ht="36" customHeight="1">
      <c r="A71" s="453" t="s">
        <v>114</v>
      </c>
      <c r="B71" s="453"/>
      <c r="C71" s="453"/>
      <c r="D71" s="453"/>
      <c r="E71" s="453"/>
      <c r="F71" s="453"/>
      <c r="G71" s="299"/>
      <c r="H71" s="299" t="s">
        <v>25</v>
      </c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</row>
    <row r="72" spans="1:31">
      <c r="A72" s="456" t="s">
        <v>107</v>
      </c>
      <c r="B72" s="454" t="s">
        <v>25</v>
      </c>
      <c r="C72" s="455" t="s">
        <v>25</v>
      </c>
      <c r="D72" s="455" t="s">
        <v>25</v>
      </c>
      <c r="E72" s="455" t="s">
        <v>25</v>
      </c>
      <c r="F72" s="456"/>
      <c r="G72" s="456"/>
      <c r="H72" s="456" t="s">
        <v>25</v>
      </c>
      <c r="I72" s="456"/>
      <c r="J72" s="456"/>
      <c r="K72" s="456"/>
      <c r="L72" s="456"/>
      <c r="M72" s="456"/>
      <c r="N72" s="456"/>
      <c r="O72" s="456"/>
      <c r="P72" s="456"/>
      <c r="Q72" s="456"/>
      <c r="R72" s="456"/>
      <c r="S72" s="456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</row>
    <row r="73" spans="1:31">
      <c r="A73" s="456" t="s">
        <v>115</v>
      </c>
      <c r="B73" s="454" t="s">
        <v>25</v>
      </c>
      <c r="C73" s="455" t="s">
        <v>25</v>
      </c>
      <c r="D73" s="455" t="s">
        <v>25</v>
      </c>
      <c r="E73" s="455" t="s">
        <v>25</v>
      </c>
      <c r="F73" s="456"/>
      <c r="G73" s="456"/>
      <c r="H73" s="456" t="s">
        <v>25</v>
      </c>
      <c r="I73" s="456"/>
      <c r="J73" s="456"/>
      <c r="K73" s="456"/>
      <c r="L73" s="456"/>
      <c r="M73" s="456"/>
      <c r="N73" s="456"/>
      <c r="O73" s="456"/>
      <c r="P73" s="456"/>
      <c r="Q73" s="456"/>
      <c r="R73" s="456"/>
      <c r="S73" s="456"/>
      <c r="T73" s="456"/>
      <c r="U73" s="456"/>
      <c r="V73" s="456"/>
      <c r="W73" s="456"/>
      <c r="X73" s="456"/>
      <c r="Y73" s="456"/>
      <c r="Z73" s="456"/>
      <c r="AA73" s="456"/>
      <c r="AB73" s="456"/>
      <c r="AC73" s="456"/>
      <c r="AD73" s="456"/>
      <c r="AE73" s="456"/>
    </row>
    <row r="74" spans="1:31">
      <c r="A74" s="383"/>
      <c r="B74" s="384"/>
      <c r="C74" s="385"/>
      <c r="D74" s="385"/>
      <c r="E74" s="385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3"/>
      <c r="AC74" s="383"/>
      <c r="AD74" s="383"/>
      <c r="AE74" s="383"/>
    </row>
    <row r="75" spans="1:31">
      <c r="A75" s="453" t="s">
        <v>113</v>
      </c>
      <c r="B75" s="454" t="s">
        <v>25</v>
      </c>
      <c r="C75" s="455" t="s">
        <v>25</v>
      </c>
      <c r="D75" s="455" t="s">
        <v>25</v>
      </c>
      <c r="E75" s="455" t="s">
        <v>25</v>
      </c>
      <c r="F75" s="456"/>
      <c r="G75" s="456"/>
      <c r="H75" s="456" t="s">
        <v>25</v>
      </c>
      <c r="I75" s="456"/>
      <c r="J75" s="456"/>
      <c r="K75" s="456"/>
      <c r="L75" s="456"/>
      <c r="M75" s="456"/>
      <c r="N75" s="456"/>
      <c r="O75" s="456"/>
      <c r="P75" s="456"/>
      <c r="Q75" s="456"/>
      <c r="R75" s="456"/>
      <c r="S75" s="456"/>
      <c r="T75" s="456"/>
      <c r="U75" s="456"/>
      <c r="V75" s="456"/>
      <c r="W75" s="456"/>
      <c r="X75" s="456"/>
      <c r="Y75" s="456"/>
      <c r="Z75" s="456"/>
      <c r="AA75" s="456"/>
      <c r="AB75" s="456"/>
      <c r="AC75" s="456"/>
      <c r="AD75" s="456"/>
      <c r="AE75" s="456"/>
    </row>
  </sheetData>
  <mergeCells count="5">
    <mergeCell ref="A75:AE75"/>
    <mergeCell ref="A71:F71"/>
    <mergeCell ref="A6:F6"/>
    <mergeCell ref="A72:AE72"/>
    <mergeCell ref="A73:AE73"/>
  </mergeCells>
  <hyperlinks>
    <hyperlink ref="K3" location="Indice!A1" display="I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9"/>
  <sheetViews>
    <sheetView workbookViewId="0">
      <selection activeCell="M8" sqref="M8"/>
    </sheetView>
  </sheetViews>
  <sheetFormatPr baseColWidth="10" defaultRowHeight="15"/>
  <cols>
    <col min="1" max="1" width="20.28515625" style="1" customWidth="1"/>
    <col min="2" max="2" width="11.42578125" style="1"/>
    <col min="3" max="3" width="11.42578125" style="156"/>
    <col min="4" max="16384" width="11.42578125" style="1"/>
  </cols>
  <sheetData>
    <row r="1" spans="1:24" s="156" customFormat="1"/>
    <row r="2" spans="1:24" s="156" customFormat="1"/>
    <row r="3" spans="1:24" s="156" customFormat="1">
      <c r="K3" s="284" t="s">
        <v>112</v>
      </c>
    </row>
    <row r="4" spans="1:24" s="156" customFormat="1"/>
    <row r="5" spans="1:24" s="156" customFormat="1"/>
    <row r="6" spans="1:24">
      <c r="A6" s="143" t="s">
        <v>83</v>
      </c>
      <c r="G6" s="284"/>
    </row>
    <row r="7" spans="1:24">
      <c r="A7" s="142" t="s">
        <v>146</v>
      </c>
      <c r="B7" s="156"/>
      <c r="D7" s="156"/>
      <c r="E7" s="156"/>
      <c r="F7" s="156"/>
      <c r="G7" s="156"/>
      <c r="H7" s="156"/>
      <c r="I7" s="156"/>
    </row>
    <row r="8" spans="1:24">
      <c r="A8" s="432"/>
      <c r="B8" s="432"/>
      <c r="C8" s="432"/>
      <c r="D8" s="432"/>
      <c r="E8" s="432"/>
      <c r="F8" s="432"/>
      <c r="G8" s="432"/>
      <c r="H8" s="432"/>
      <c r="I8" s="432"/>
    </row>
    <row r="9" spans="1:24">
      <c r="A9" s="459" t="s">
        <v>26</v>
      </c>
      <c r="B9" s="459" t="s">
        <v>179</v>
      </c>
      <c r="C9" s="293"/>
      <c r="D9" s="461" t="s">
        <v>27</v>
      </c>
      <c r="E9" s="461"/>
      <c r="F9" s="461"/>
      <c r="G9" s="461"/>
      <c r="H9" s="461"/>
      <c r="I9" s="461"/>
    </row>
    <row r="10" spans="1:24">
      <c r="A10" s="460"/>
      <c r="B10" s="460"/>
      <c r="C10" s="294"/>
      <c r="D10" s="458" t="s">
        <v>28</v>
      </c>
      <c r="E10" s="458"/>
      <c r="F10" s="458" t="s">
        <v>29</v>
      </c>
      <c r="G10" s="458"/>
      <c r="H10" s="458" t="s">
        <v>30</v>
      </c>
      <c r="I10" s="458"/>
      <c r="K10" s="156"/>
      <c r="L10" s="156"/>
      <c r="M10" s="435"/>
      <c r="N10" s="156"/>
      <c r="R10" s="457"/>
      <c r="S10" s="457"/>
      <c r="T10" s="164"/>
      <c r="U10" s="164"/>
    </row>
    <row r="11" spans="1:24">
      <c r="A11" s="458"/>
      <c r="B11" s="458"/>
      <c r="C11" s="292"/>
      <c r="D11" s="134" t="s">
        <v>79</v>
      </c>
      <c r="E11" s="134" t="s">
        <v>80</v>
      </c>
      <c r="F11" s="134" t="s">
        <v>79</v>
      </c>
      <c r="G11" s="134" t="s">
        <v>80</v>
      </c>
      <c r="H11" s="134" t="s">
        <v>79</v>
      </c>
      <c r="I11" s="134" t="s">
        <v>80</v>
      </c>
      <c r="K11" s="156"/>
      <c r="L11" s="156"/>
      <c r="M11" s="435"/>
      <c r="N11" s="156"/>
      <c r="R11" s="457"/>
      <c r="S11" s="457"/>
      <c r="T11" s="164"/>
      <c r="U11" s="173"/>
    </row>
    <row r="12" spans="1:24">
      <c r="A12" s="16"/>
      <c r="B12" s="156"/>
      <c r="D12" s="17"/>
      <c r="E12" s="18"/>
      <c r="F12" s="18"/>
      <c r="G12" s="156"/>
      <c r="H12" s="156"/>
      <c r="I12" s="156"/>
      <c r="K12" s="158"/>
      <c r="L12" s="158"/>
      <c r="M12" s="158"/>
      <c r="N12" s="156"/>
      <c r="O12" s="164"/>
      <c r="P12" s="164"/>
      <c r="Q12" s="164"/>
      <c r="R12" s="164"/>
      <c r="S12" s="174"/>
      <c r="T12" s="164"/>
      <c r="U12" s="164"/>
      <c r="V12" s="164"/>
      <c r="W12" s="164"/>
    </row>
    <row r="13" spans="1:24">
      <c r="A13" s="161" t="s">
        <v>78</v>
      </c>
      <c r="B13" s="166">
        <v>822802</v>
      </c>
      <c r="C13" s="166"/>
      <c r="D13" s="190">
        <v>202530</v>
      </c>
      <c r="E13" s="188">
        <f>D13/$B$13*100</f>
        <v>24.614670358117749</v>
      </c>
      <c r="F13" s="276">
        <v>536713</v>
      </c>
      <c r="G13" s="275">
        <f>F13/$B$13*100</f>
        <v>65.229909504352207</v>
      </c>
      <c r="H13" s="14">
        <v>88608</v>
      </c>
      <c r="I13" s="275">
        <f>H13/$B$13*100</f>
        <v>10.769055009589184</v>
      </c>
      <c r="K13" s="154"/>
      <c r="L13" s="151"/>
      <c r="M13" s="153"/>
      <c r="N13" s="156"/>
      <c r="O13" s="164"/>
      <c r="P13" s="164"/>
      <c r="Q13" s="280"/>
      <c r="R13" s="462"/>
      <c r="S13" s="462"/>
      <c r="T13" s="462"/>
      <c r="U13" s="164"/>
      <c r="V13" s="164"/>
      <c r="W13" s="164"/>
    </row>
    <row r="14" spans="1:24">
      <c r="A14" s="156"/>
      <c r="B14" s="184"/>
      <c r="C14" s="184"/>
      <c r="D14" s="185"/>
      <c r="E14" s="188"/>
      <c r="F14" s="185"/>
      <c r="G14" s="189"/>
      <c r="H14" s="8"/>
      <c r="I14" s="189"/>
      <c r="K14" s="160"/>
      <c r="L14" s="169"/>
      <c r="M14" s="170"/>
      <c r="N14" s="156"/>
      <c r="O14" s="164"/>
      <c r="P14" s="164"/>
      <c r="Q14" s="280"/>
      <c r="R14" s="462"/>
      <c r="S14" s="279"/>
      <c r="T14" s="279"/>
      <c r="U14" s="164"/>
      <c r="V14" s="164"/>
      <c r="W14" s="164"/>
      <c r="X14" s="1" t="s">
        <v>122</v>
      </c>
    </row>
    <row r="15" spans="1:24">
      <c r="A15" s="162" t="s">
        <v>39</v>
      </c>
      <c r="B15" s="167">
        <v>31284</v>
      </c>
      <c r="C15" s="174"/>
      <c r="D15" s="191">
        <v>8368</v>
      </c>
      <c r="E15" s="207">
        <f t="shared" ref="E15:E33" si="0">D15/$B$13*100</f>
        <v>1.0170125984137131</v>
      </c>
      <c r="F15" s="191">
        <v>20103</v>
      </c>
      <c r="G15" s="189">
        <f t="shared" ref="G15:G33" si="1">F15/$B$13*100</f>
        <v>2.4432366474558886</v>
      </c>
      <c r="H15" s="8">
        <v>2813</v>
      </c>
      <c r="I15" s="189">
        <f t="shared" ref="I15:I33" si="2">H15/$B$13*100</f>
        <v>0.34188054963405534</v>
      </c>
      <c r="K15" s="160"/>
      <c r="L15" s="169"/>
      <c r="M15" s="177"/>
      <c r="N15" s="156"/>
      <c r="O15" s="164"/>
      <c r="P15" s="164"/>
      <c r="Q15" s="280"/>
      <c r="R15" s="368"/>
      <c r="S15" s="368"/>
      <c r="T15" s="368"/>
      <c r="U15" s="164"/>
      <c r="V15" s="181"/>
      <c r="W15" s="164"/>
    </row>
    <row r="16" spans="1:24">
      <c r="A16" s="162" t="s">
        <v>40</v>
      </c>
      <c r="B16" s="167">
        <v>10176</v>
      </c>
      <c r="C16" s="174"/>
      <c r="D16" s="191">
        <v>2720</v>
      </c>
      <c r="E16" s="207">
        <f t="shared" si="0"/>
        <v>0.33057770885340576</v>
      </c>
      <c r="F16" s="191">
        <v>6393</v>
      </c>
      <c r="G16" s="189">
        <f t="shared" si="1"/>
        <v>0.77697915172787624</v>
      </c>
      <c r="H16" s="8">
        <v>1063</v>
      </c>
      <c r="I16" s="189">
        <f t="shared" si="2"/>
        <v>0.12919268548204793</v>
      </c>
      <c r="K16" s="160"/>
      <c r="L16" s="169"/>
      <c r="M16" s="178"/>
      <c r="N16" s="156"/>
      <c r="O16" s="164"/>
      <c r="P16" s="164"/>
      <c r="Q16" s="282"/>
      <c r="R16" s="283"/>
      <c r="S16" s="283"/>
      <c r="T16" s="283"/>
      <c r="U16" s="164"/>
      <c r="V16" s="164"/>
      <c r="W16" s="164"/>
    </row>
    <row r="17" spans="1:23">
      <c r="A17" s="162" t="s">
        <v>41</v>
      </c>
      <c r="B17" s="167">
        <v>11034</v>
      </c>
      <c r="C17" s="174"/>
      <c r="D17" s="191">
        <v>2949</v>
      </c>
      <c r="E17" s="207">
        <f t="shared" si="0"/>
        <v>0.35840943507672562</v>
      </c>
      <c r="F17" s="191">
        <v>7233</v>
      </c>
      <c r="G17" s="189">
        <f t="shared" si="1"/>
        <v>0.87906932652083969</v>
      </c>
      <c r="H17" s="8">
        <v>852</v>
      </c>
      <c r="I17" s="189">
        <f t="shared" si="2"/>
        <v>0.10354860586143447</v>
      </c>
      <c r="K17" s="160"/>
      <c r="L17" s="169"/>
      <c r="M17" s="177"/>
      <c r="N17" s="156"/>
      <c r="O17" s="164"/>
      <c r="P17" s="164"/>
      <c r="Q17" s="282"/>
      <c r="R17" s="283"/>
      <c r="S17" s="283"/>
      <c r="T17" s="283"/>
      <c r="U17" s="164"/>
      <c r="V17" s="164"/>
      <c r="W17" s="164"/>
    </row>
    <row r="18" spans="1:23">
      <c r="A18" s="162" t="s">
        <v>32</v>
      </c>
      <c r="B18" s="167">
        <v>115340</v>
      </c>
      <c r="C18" s="174"/>
      <c r="D18" s="191">
        <v>21484</v>
      </c>
      <c r="E18" s="207">
        <f t="shared" si="0"/>
        <v>2.6110777562524152</v>
      </c>
      <c r="F18" s="191">
        <v>74203</v>
      </c>
      <c r="G18" s="189">
        <f t="shared" si="1"/>
        <v>9.0183300478122312</v>
      </c>
      <c r="H18" s="8">
        <v>19653</v>
      </c>
      <c r="I18" s="189">
        <f t="shared" si="2"/>
        <v>2.3885454823882295</v>
      </c>
      <c r="K18" s="160"/>
      <c r="L18" s="169"/>
      <c r="M18" s="177"/>
      <c r="N18" s="156"/>
      <c r="O18" s="164"/>
      <c r="P18" s="164"/>
      <c r="Q18" s="282"/>
      <c r="R18" s="283"/>
      <c r="S18" s="283"/>
      <c r="T18" s="283"/>
      <c r="U18" s="164"/>
      <c r="V18" s="164"/>
      <c r="W18" s="164"/>
    </row>
    <row r="19" spans="1:23">
      <c r="A19" s="162" t="s">
        <v>38</v>
      </c>
      <c r="B19" s="167">
        <v>44047</v>
      </c>
      <c r="C19" s="174"/>
      <c r="D19" s="191">
        <v>11667</v>
      </c>
      <c r="E19" s="207">
        <f t="shared" si="0"/>
        <v>1.4179596063208404</v>
      </c>
      <c r="F19" s="191">
        <v>28064</v>
      </c>
      <c r="G19" s="189">
        <f t="shared" si="1"/>
        <v>3.4107841254639637</v>
      </c>
      <c r="H19" s="8">
        <v>4316</v>
      </c>
      <c r="I19" s="189">
        <f t="shared" si="2"/>
        <v>0.52454904096003663</v>
      </c>
      <c r="K19" s="160"/>
      <c r="L19" s="169"/>
      <c r="M19" s="177"/>
      <c r="N19" s="156"/>
      <c r="O19" s="164"/>
      <c r="P19" s="164"/>
      <c r="Q19" s="282"/>
      <c r="R19" s="283"/>
      <c r="S19" s="283"/>
      <c r="T19" s="283"/>
      <c r="U19" s="164"/>
      <c r="V19" s="164"/>
      <c r="W19" s="164"/>
    </row>
    <row r="20" spans="1:23">
      <c r="A20" s="162" t="s">
        <v>33</v>
      </c>
      <c r="B20" s="167">
        <v>105627</v>
      </c>
      <c r="C20" s="174"/>
      <c r="D20" s="191">
        <v>27143</v>
      </c>
      <c r="E20" s="207">
        <f t="shared" si="0"/>
        <v>3.298849540958821</v>
      </c>
      <c r="F20" s="191">
        <v>69233</v>
      </c>
      <c r="G20" s="189">
        <f t="shared" si="1"/>
        <v>8.4142965136205312</v>
      </c>
      <c r="H20" s="8">
        <v>9251</v>
      </c>
      <c r="I20" s="189">
        <f t="shared" si="2"/>
        <v>1.1243288178686974</v>
      </c>
      <c r="K20" s="160"/>
      <c r="L20" s="179"/>
      <c r="M20" s="177"/>
      <c r="N20" s="156"/>
      <c r="O20" s="164"/>
      <c r="P20" s="164"/>
      <c r="Q20" s="282"/>
      <c r="R20" s="283"/>
      <c r="S20" s="283"/>
      <c r="T20" s="283"/>
      <c r="U20" s="164"/>
      <c r="V20" s="181"/>
      <c r="W20" s="164"/>
    </row>
    <row r="21" spans="1:23">
      <c r="A21" s="162" t="s">
        <v>42</v>
      </c>
      <c r="B21" s="167">
        <v>8845</v>
      </c>
      <c r="C21" s="174"/>
      <c r="D21" s="191">
        <v>2213</v>
      </c>
      <c r="E21" s="207">
        <f t="shared" si="0"/>
        <v>0.26895899621050989</v>
      </c>
      <c r="F21" s="191">
        <v>5812</v>
      </c>
      <c r="G21" s="189">
        <f t="shared" si="1"/>
        <v>0.70636678082940973</v>
      </c>
      <c r="H21" s="8">
        <v>820</v>
      </c>
      <c r="I21" s="189">
        <f t="shared" si="2"/>
        <v>9.9659456345512043E-2</v>
      </c>
      <c r="K21" s="160"/>
      <c r="L21" s="179"/>
      <c r="M21" s="177"/>
      <c r="N21" s="156"/>
      <c r="O21" s="164"/>
      <c r="P21" s="164"/>
      <c r="Q21" s="282"/>
      <c r="R21" s="283"/>
      <c r="S21" s="283"/>
      <c r="T21" s="283"/>
      <c r="U21" s="164"/>
      <c r="V21" s="164"/>
      <c r="W21" s="164"/>
    </row>
    <row r="22" spans="1:23">
      <c r="A22" s="162" t="s">
        <v>43</v>
      </c>
      <c r="B22" s="167">
        <v>25297</v>
      </c>
      <c r="C22" s="174"/>
      <c r="D22" s="191">
        <v>5694</v>
      </c>
      <c r="E22" s="207">
        <f t="shared" si="0"/>
        <v>0.69202554198944577</v>
      </c>
      <c r="F22" s="191">
        <v>16495</v>
      </c>
      <c r="G22" s="189">
        <f t="shared" si="1"/>
        <v>2.0047350395356354</v>
      </c>
      <c r="H22" s="8">
        <v>3108</v>
      </c>
      <c r="I22" s="189">
        <f t="shared" si="2"/>
        <v>0.37773364673396514</v>
      </c>
      <c r="K22" s="160"/>
      <c r="L22" s="179"/>
      <c r="M22" s="177"/>
      <c r="N22" s="156"/>
      <c r="O22" s="164"/>
      <c r="P22" s="164"/>
      <c r="Q22" s="282"/>
      <c r="R22" s="283"/>
      <c r="S22" s="283"/>
      <c r="T22" s="283"/>
      <c r="U22" s="164"/>
      <c r="V22" s="164"/>
      <c r="W22" s="164"/>
    </row>
    <row r="23" spans="1:23">
      <c r="A23" s="162" t="s">
        <v>44</v>
      </c>
      <c r="B23" s="167">
        <v>12514</v>
      </c>
      <c r="C23" s="174"/>
      <c r="D23" s="191">
        <v>3443</v>
      </c>
      <c r="E23" s="207">
        <f t="shared" si="0"/>
        <v>0.41844818072877804</v>
      </c>
      <c r="F23" s="191">
        <v>8116</v>
      </c>
      <c r="G23" s="189">
        <f t="shared" si="1"/>
        <v>0.98638554597582417</v>
      </c>
      <c r="H23" s="8">
        <v>955</v>
      </c>
      <c r="I23" s="189">
        <f t="shared" si="2"/>
        <v>0.11606680586580975</v>
      </c>
      <c r="K23" s="160"/>
      <c r="L23" s="192"/>
      <c r="M23" s="193"/>
      <c r="N23" s="366"/>
      <c r="O23" s="283"/>
      <c r="P23" s="164"/>
      <c r="Q23" s="282"/>
      <c r="R23" s="283"/>
      <c r="S23" s="283"/>
      <c r="T23" s="283"/>
      <c r="U23" s="164"/>
      <c r="V23" s="164"/>
      <c r="W23" s="164"/>
    </row>
    <row r="24" spans="1:23">
      <c r="A24" s="162" t="s">
        <v>37</v>
      </c>
      <c r="B24" s="167">
        <v>72915</v>
      </c>
      <c r="C24" s="174"/>
      <c r="D24" s="191">
        <v>20580</v>
      </c>
      <c r="E24" s="207">
        <f t="shared" si="0"/>
        <v>2.5012092824276069</v>
      </c>
      <c r="F24" s="191">
        <v>51997</v>
      </c>
      <c r="G24" s="189">
        <f t="shared" si="1"/>
        <v>6.3195033556068161</v>
      </c>
      <c r="H24" s="8">
        <v>5387</v>
      </c>
      <c r="I24" s="189">
        <f t="shared" si="2"/>
        <v>0.65471401382106509</v>
      </c>
      <c r="K24" s="160"/>
      <c r="L24" s="192"/>
      <c r="M24" s="193"/>
      <c r="N24" s="366"/>
      <c r="O24" s="283"/>
      <c r="P24" s="164"/>
      <c r="Q24" s="282"/>
      <c r="R24" s="283"/>
      <c r="S24" s="283"/>
      <c r="T24" s="283"/>
      <c r="U24" s="164"/>
      <c r="V24" s="164"/>
      <c r="W24" s="164"/>
    </row>
    <row r="25" spans="1:23">
      <c r="A25" s="162" t="s">
        <v>34</v>
      </c>
      <c r="B25" s="167">
        <v>136616</v>
      </c>
      <c r="C25" s="174"/>
      <c r="D25" s="191">
        <v>33592</v>
      </c>
      <c r="E25" s="207">
        <f t="shared" si="0"/>
        <v>4.0826347043395623</v>
      </c>
      <c r="F25" s="191">
        <v>88673</v>
      </c>
      <c r="G25" s="189">
        <f t="shared" si="1"/>
        <v>10.776954844543402</v>
      </c>
      <c r="H25" s="186">
        <v>14351</v>
      </c>
      <c r="I25" s="189">
        <f t="shared" si="2"/>
        <v>1.7441620219688334</v>
      </c>
      <c r="K25" s="125"/>
      <c r="L25" s="195"/>
      <c r="M25" s="196"/>
      <c r="N25" s="366"/>
      <c r="O25" s="283"/>
      <c r="P25" s="181"/>
      <c r="Q25" s="282"/>
      <c r="R25" s="283"/>
      <c r="S25" s="283"/>
      <c r="T25" s="283"/>
      <c r="U25" s="164"/>
      <c r="V25" s="164"/>
      <c r="W25" s="164"/>
    </row>
    <row r="26" spans="1:23">
      <c r="A26" s="162" t="s">
        <v>35</v>
      </c>
      <c r="B26" s="167">
        <v>101666</v>
      </c>
      <c r="C26" s="174"/>
      <c r="D26" s="191">
        <v>23268</v>
      </c>
      <c r="E26" s="207">
        <f t="shared" si="0"/>
        <v>2.8278978417650906</v>
      </c>
      <c r="F26" s="191">
        <v>66306</v>
      </c>
      <c r="G26" s="189">
        <f t="shared" si="1"/>
        <v>8.0585608688360022</v>
      </c>
      <c r="H26" s="186">
        <v>12092</v>
      </c>
      <c r="I26" s="189">
        <f t="shared" si="2"/>
        <v>1.469612373329185</v>
      </c>
      <c r="K26" s="125"/>
      <c r="L26" s="195"/>
      <c r="M26" s="196"/>
      <c r="N26" s="366"/>
      <c r="O26" s="283"/>
      <c r="P26" s="181"/>
      <c r="Q26" s="282"/>
      <c r="R26" s="283"/>
      <c r="S26" s="283"/>
      <c r="T26" s="283"/>
      <c r="U26" s="164"/>
      <c r="V26" s="164"/>
      <c r="W26" s="164"/>
    </row>
    <row r="27" spans="1:23">
      <c r="A27" s="162" t="s">
        <v>45</v>
      </c>
      <c r="B27" s="167">
        <v>15037</v>
      </c>
      <c r="C27" s="174"/>
      <c r="D27" s="191">
        <v>4345</v>
      </c>
      <c r="E27" s="207">
        <f t="shared" si="0"/>
        <v>0.52807358270884119</v>
      </c>
      <c r="F27" s="191">
        <v>9424</v>
      </c>
      <c r="G27" s="189">
        <f t="shared" si="1"/>
        <v>1.145354532439153</v>
      </c>
      <c r="H27" s="186">
        <v>1268</v>
      </c>
      <c r="I27" s="189">
        <f t="shared" si="2"/>
        <v>0.15410754956842593</v>
      </c>
      <c r="K27" s="125"/>
      <c r="L27" s="195"/>
      <c r="M27" s="196"/>
      <c r="N27" s="366"/>
      <c r="O27" s="283"/>
      <c r="P27" s="181"/>
      <c r="Q27" s="282"/>
      <c r="R27" s="283"/>
      <c r="S27" s="283"/>
      <c r="T27" s="283"/>
      <c r="U27" s="164"/>
      <c r="V27" s="164"/>
      <c r="W27" s="164"/>
    </row>
    <row r="28" spans="1:23">
      <c r="A28" s="162" t="s">
        <v>36</v>
      </c>
      <c r="B28" s="167">
        <v>62729</v>
      </c>
      <c r="C28" s="174"/>
      <c r="D28" s="191">
        <v>15559</v>
      </c>
      <c r="E28" s="207">
        <f t="shared" si="0"/>
        <v>1.8909774161949049</v>
      </c>
      <c r="F28" s="191">
        <v>40222</v>
      </c>
      <c r="G28" s="189">
        <f t="shared" si="1"/>
        <v>4.8884178696697385</v>
      </c>
      <c r="H28" s="186">
        <v>6948</v>
      </c>
      <c r="I28" s="189">
        <f t="shared" si="2"/>
        <v>0.84443158864465573</v>
      </c>
      <c r="K28" s="125"/>
      <c r="L28" s="195"/>
      <c r="M28" s="196"/>
      <c r="N28" s="366"/>
      <c r="O28" s="283"/>
      <c r="P28" s="181"/>
      <c r="Q28" s="282"/>
      <c r="R28" s="283"/>
      <c r="S28" s="283"/>
      <c r="T28" s="283"/>
      <c r="U28" s="164"/>
      <c r="V28" s="181"/>
      <c r="W28" s="164"/>
    </row>
    <row r="29" spans="1:23">
      <c r="A29" s="162" t="s">
        <v>46</v>
      </c>
      <c r="B29" s="167">
        <v>27188</v>
      </c>
      <c r="C29" s="174"/>
      <c r="D29" s="191">
        <v>7840</v>
      </c>
      <c r="E29" s="207">
        <f t="shared" si="0"/>
        <v>0.95284163140099321</v>
      </c>
      <c r="F29" s="191">
        <v>17177</v>
      </c>
      <c r="G29" s="189">
        <f t="shared" si="1"/>
        <v>2.0876225385937324</v>
      </c>
      <c r="H29" s="186">
        <v>2171</v>
      </c>
      <c r="I29" s="189">
        <f t="shared" si="2"/>
        <v>0.26385448747086176</v>
      </c>
      <c r="K29" s="125"/>
      <c r="L29" s="195"/>
      <c r="M29" s="196"/>
      <c r="N29" s="366"/>
      <c r="O29" s="283"/>
      <c r="P29" s="181"/>
      <c r="Q29" s="282"/>
      <c r="R29" s="283"/>
      <c r="S29" s="283"/>
      <c r="T29" s="283"/>
      <c r="U29" s="164"/>
      <c r="V29" s="164"/>
      <c r="W29" s="164"/>
    </row>
    <row r="30" spans="1:23">
      <c r="A30" s="162" t="s">
        <v>47</v>
      </c>
      <c r="B30" s="167">
        <v>6454</v>
      </c>
      <c r="C30" s="174"/>
      <c r="D30" s="191">
        <v>1696</v>
      </c>
      <c r="E30" s="207">
        <f t="shared" si="0"/>
        <v>0.20612492434388835</v>
      </c>
      <c r="F30" s="191">
        <v>4291</v>
      </c>
      <c r="G30" s="189">
        <f t="shared" si="1"/>
        <v>0.52151064290072213</v>
      </c>
      <c r="H30" s="125">
        <v>467</v>
      </c>
      <c r="I30" s="189">
        <f t="shared" si="2"/>
        <v>5.675727574799283E-2</v>
      </c>
      <c r="K30" s="125"/>
      <c r="L30" s="195"/>
      <c r="M30" s="196"/>
      <c r="N30" s="366"/>
      <c r="O30" s="283"/>
      <c r="P30" s="181"/>
      <c r="Q30" s="282"/>
      <c r="R30" s="283"/>
      <c r="S30" s="283"/>
      <c r="T30" s="283"/>
      <c r="U30" s="164"/>
      <c r="V30" s="164"/>
      <c r="W30" s="164"/>
    </row>
    <row r="31" spans="1:23">
      <c r="A31" s="162" t="s">
        <v>48</v>
      </c>
      <c r="B31" s="167">
        <v>8526</v>
      </c>
      <c r="C31" s="174"/>
      <c r="D31" s="191">
        <v>2016</v>
      </c>
      <c r="E31" s="207">
        <f t="shared" si="0"/>
        <v>0.24501641950311254</v>
      </c>
      <c r="F31" s="191">
        <v>5575</v>
      </c>
      <c r="G31" s="189">
        <f t="shared" si="1"/>
        <v>0.67756276722710929</v>
      </c>
      <c r="H31" s="125">
        <v>935</v>
      </c>
      <c r="I31" s="189">
        <f t="shared" si="2"/>
        <v>0.11363608741835823</v>
      </c>
      <c r="K31" s="125"/>
      <c r="L31" s="195"/>
      <c r="M31" s="196"/>
      <c r="N31" s="366"/>
      <c r="O31" s="283"/>
      <c r="P31" s="181"/>
      <c r="Q31" s="282"/>
      <c r="R31" s="283"/>
      <c r="S31" s="283"/>
      <c r="T31" s="283"/>
      <c r="U31" s="164"/>
      <c r="V31" s="164"/>
      <c r="W31" s="164"/>
    </row>
    <row r="32" spans="1:23">
      <c r="A32" s="163" t="s">
        <v>49</v>
      </c>
      <c r="B32" s="167">
        <v>20824</v>
      </c>
      <c r="C32" s="174"/>
      <c r="D32" s="191">
        <v>6131</v>
      </c>
      <c r="E32" s="207">
        <f t="shared" si="0"/>
        <v>0.7451367400662614</v>
      </c>
      <c r="F32" s="191">
        <v>13076</v>
      </c>
      <c r="G32" s="189">
        <f t="shared" si="1"/>
        <v>1.5892037209437992</v>
      </c>
      <c r="H32" s="186">
        <v>1617</v>
      </c>
      <c r="I32" s="189">
        <f t="shared" si="2"/>
        <v>0.19652358647645488</v>
      </c>
      <c r="K32" s="125"/>
      <c r="L32" s="195"/>
      <c r="M32" s="196"/>
      <c r="N32" s="366"/>
      <c r="O32" s="283"/>
      <c r="P32" s="181"/>
      <c r="Q32" s="282"/>
      <c r="R32" s="283"/>
      <c r="S32" s="283"/>
      <c r="T32" s="283"/>
      <c r="U32" s="164"/>
      <c r="V32" s="164"/>
      <c r="W32" s="164"/>
    </row>
    <row r="33" spans="1:23">
      <c r="A33" s="165" t="s">
        <v>50</v>
      </c>
      <c r="B33" s="168">
        <v>6683</v>
      </c>
      <c r="C33" s="175"/>
      <c r="D33" s="187">
        <v>1822</v>
      </c>
      <c r="E33" s="208">
        <f t="shared" si="0"/>
        <v>0.22143845056283284</v>
      </c>
      <c r="F33" s="369">
        <v>4320</v>
      </c>
      <c r="G33" s="209">
        <f t="shared" si="1"/>
        <v>0.52503518464952681</v>
      </c>
      <c r="H33" s="187">
        <v>541</v>
      </c>
      <c r="I33" s="209">
        <f t="shared" si="2"/>
        <v>6.5750934003563438E-2</v>
      </c>
      <c r="K33" s="181"/>
      <c r="L33" s="195"/>
      <c r="M33" s="196"/>
      <c r="N33" s="366"/>
      <c r="O33" s="283"/>
      <c r="P33" s="181"/>
      <c r="Q33" s="282"/>
      <c r="R33" s="283"/>
      <c r="S33" s="283"/>
      <c r="T33" s="283"/>
      <c r="U33" s="164"/>
      <c r="V33" s="164"/>
      <c r="W33" s="164"/>
    </row>
    <row r="34" spans="1:23" s="156" customFormat="1">
      <c r="A34" s="163"/>
      <c r="B34" s="174"/>
      <c r="C34" s="174"/>
      <c r="D34" s="125"/>
      <c r="E34" s="207"/>
      <c r="F34" s="205"/>
      <c r="G34" s="419"/>
      <c r="H34" s="125"/>
      <c r="I34" s="419"/>
      <c r="K34" s="181"/>
      <c r="L34" s="195"/>
      <c r="M34" s="196"/>
      <c r="N34" s="283"/>
      <c r="O34" s="283"/>
      <c r="P34" s="181"/>
      <c r="Q34" s="282"/>
      <c r="R34" s="283"/>
      <c r="S34" s="283"/>
      <c r="T34" s="283"/>
      <c r="U34" s="164"/>
      <c r="V34" s="164"/>
      <c r="W34" s="164"/>
    </row>
    <row r="35" spans="1:23">
      <c r="A35" s="437" t="s">
        <v>184</v>
      </c>
      <c r="B35" s="438" t="s">
        <v>25</v>
      </c>
      <c r="C35" s="439" t="s">
        <v>25</v>
      </c>
      <c r="D35" s="439" t="s">
        <v>25</v>
      </c>
      <c r="E35" s="437"/>
      <c r="F35" s="437"/>
      <c r="G35" s="437" t="s">
        <v>25</v>
      </c>
      <c r="H35" s="437"/>
      <c r="I35" s="437"/>
      <c r="J35" s="437"/>
      <c r="K35" s="437"/>
      <c r="L35" s="437"/>
      <c r="M35" s="437"/>
      <c r="N35" s="437"/>
      <c r="O35" s="437"/>
      <c r="P35" s="437"/>
      <c r="Q35" s="437"/>
      <c r="R35" s="437"/>
      <c r="S35" s="437"/>
      <c r="T35" s="283"/>
      <c r="U35" s="164"/>
      <c r="V35" s="164"/>
      <c r="W35" s="164"/>
    </row>
    <row r="36" spans="1:23" s="156" customFormat="1">
      <c r="A36" s="398"/>
      <c r="B36" s="399"/>
      <c r="C36" s="400"/>
      <c r="D36" s="400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283"/>
      <c r="U36" s="164"/>
      <c r="V36" s="164"/>
      <c r="W36" s="164"/>
    </row>
    <row r="37" spans="1:23">
      <c r="A37" s="273" t="s">
        <v>110</v>
      </c>
      <c r="B37" s="156"/>
      <c r="D37" s="156"/>
      <c r="E37" s="156"/>
      <c r="F37" s="156"/>
      <c r="G37" s="156"/>
      <c r="H37" s="156"/>
      <c r="I37" s="156"/>
      <c r="K37" s="156"/>
      <c r="L37" s="197"/>
      <c r="M37" s="196"/>
      <c r="N37" s="366"/>
      <c r="O37" s="283"/>
      <c r="P37" s="164"/>
      <c r="Q37" s="282"/>
      <c r="R37" s="283"/>
      <c r="S37" s="283"/>
      <c r="T37" s="283"/>
      <c r="U37" s="164"/>
      <c r="V37" s="164"/>
      <c r="W37" s="164"/>
    </row>
    <row r="38" spans="1:23">
      <c r="A38" s="156"/>
      <c r="B38" s="156"/>
      <c r="D38" s="156"/>
      <c r="E38" s="156"/>
      <c r="F38" s="365"/>
      <c r="G38" s="156"/>
      <c r="H38" s="156"/>
      <c r="I38" s="156"/>
      <c r="K38" s="156"/>
      <c r="L38" s="197"/>
      <c r="M38" s="196"/>
      <c r="N38" s="366"/>
      <c r="O38" s="283"/>
      <c r="P38" s="164"/>
      <c r="Q38" s="282"/>
      <c r="R38" s="283"/>
      <c r="S38" s="283"/>
      <c r="T38" s="283"/>
      <c r="U38" s="164"/>
      <c r="V38" s="164"/>
      <c r="W38" s="164"/>
    </row>
    <row r="39" spans="1:23">
      <c r="A39" s="156"/>
      <c r="B39" s="156"/>
      <c r="D39" s="156"/>
      <c r="E39" s="156"/>
      <c r="F39" s="156"/>
      <c r="G39" s="156"/>
      <c r="H39" s="156"/>
      <c r="I39" s="156"/>
      <c r="K39" s="156"/>
      <c r="L39" s="197"/>
      <c r="M39" s="196"/>
      <c r="N39" s="366"/>
      <c r="O39" s="283"/>
      <c r="P39" s="164"/>
      <c r="Q39" s="280"/>
      <c r="R39" s="280"/>
      <c r="S39" s="280"/>
      <c r="T39" s="280"/>
      <c r="U39" s="164"/>
      <c r="V39" s="164"/>
      <c r="W39" s="164"/>
    </row>
    <row r="40" spans="1:23">
      <c r="A40" s="156"/>
      <c r="B40" s="156"/>
      <c r="D40" s="156"/>
      <c r="E40" s="156"/>
      <c r="F40" s="156"/>
      <c r="G40" s="156"/>
      <c r="H40" s="156"/>
      <c r="I40" s="156"/>
      <c r="K40" s="156"/>
      <c r="L40" s="197"/>
      <c r="M40" s="196"/>
      <c r="N40" s="366"/>
      <c r="O40" s="283"/>
      <c r="P40" s="164"/>
      <c r="Q40" s="280"/>
      <c r="R40" s="280"/>
      <c r="S40" s="280"/>
      <c r="T40" s="280"/>
      <c r="U40" s="164"/>
      <c r="V40" s="164"/>
      <c r="W40" s="164"/>
    </row>
    <row r="41" spans="1:23">
      <c r="K41" s="156"/>
      <c r="L41" s="197"/>
      <c r="M41" s="196"/>
      <c r="N41" s="366"/>
      <c r="O41" s="283"/>
      <c r="P41" s="164"/>
      <c r="Q41" s="280"/>
      <c r="R41" s="280"/>
      <c r="S41" s="280"/>
      <c r="T41" s="280"/>
      <c r="U41" s="164"/>
      <c r="V41" s="164"/>
      <c r="W41" s="164"/>
    </row>
    <row r="42" spans="1:23">
      <c r="K42" s="156"/>
      <c r="L42" s="197"/>
      <c r="M42" s="196"/>
      <c r="N42" s="366"/>
      <c r="O42" s="283"/>
      <c r="P42" s="164"/>
      <c r="Q42" s="280"/>
      <c r="R42" s="280"/>
      <c r="S42" s="280"/>
      <c r="T42" s="280"/>
      <c r="U42" s="164"/>
      <c r="V42" s="164"/>
      <c r="W42" s="164"/>
    </row>
    <row r="43" spans="1:23">
      <c r="K43" s="156"/>
      <c r="L43" s="197"/>
      <c r="M43" s="196"/>
      <c r="N43" s="366"/>
      <c r="O43" s="283"/>
      <c r="P43" s="164"/>
      <c r="Q43" s="280"/>
      <c r="R43" s="280"/>
      <c r="S43" s="280"/>
      <c r="T43" s="280"/>
      <c r="U43" s="164"/>
      <c r="V43" s="164"/>
      <c r="W43" s="164"/>
    </row>
    <row r="44" spans="1:23">
      <c r="K44" s="156"/>
      <c r="L44" s="197"/>
      <c r="M44" s="196"/>
      <c r="N44" s="194"/>
      <c r="O44" s="367"/>
    </row>
    <row r="45" spans="1:23">
      <c r="K45" s="156"/>
      <c r="L45" s="197"/>
      <c r="M45" s="196"/>
      <c r="N45" s="194"/>
      <c r="O45" s="176"/>
    </row>
    <row r="46" spans="1:23">
      <c r="K46" s="156"/>
      <c r="L46" s="197"/>
      <c r="M46" s="196"/>
      <c r="N46" s="194"/>
      <c r="O46" s="176"/>
    </row>
    <row r="47" spans="1:23">
      <c r="K47" s="156"/>
      <c r="L47" s="197"/>
      <c r="M47" s="196"/>
      <c r="N47" s="194"/>
      <c r="O47" s="176"/>
    </row>
    <row r="48" spans="1:23">
      <c r="K48" s="156"/>
      <c r="L48" s="197"/>
      <c r="M48" s="196"/>
      <c r="N48" s="194"/>
      <c r="O48" s="176"/>
    </row>
    <row r="49" spans="1:15">
      <c r="A49" s="156"/>
      <c r="B49" s="156"/>
      <c r="C49" s="435"/>
      <c r="D49" s="156"/>
      <c r="E49" s="156"/>
      <c r="F49" s="156"/>
      <c r="G49" s="156"/>
      <c r="K49" s="156"/>
      <c r="L49" s="197"/>
      <c r="M49" s="196"/>
      <c r="N49" s="194"/>
      <c r="O49" s="176"/>
    </row>
    <row r="50" spans="1:15">
      <c r="A50" s="156"/>
      <c r="B50" s="156"/>
      <c r="C50" s="435"/>
      <c r="D50" s="156"/>
      <c r="E50" s="156"/>
      <c r="F50" s="156"/>
      <c r="G50" s="156"/>
      <c r="K50" s="156"/>
      <c r="L50" s="197"/>
      <c r="M50" s="196"/>
      <c r="N50" s="194"/>
      <c r="O50" s="176"/>
    </row>
    <row r="51" spans="1:15">
      <c r="A51" s="158"/>
      <c r="B51" s="158"/>
      <c r="C51" s="158"/>
      <c r="D51" s="156"/>
      <c r="E51" s="156"/>
      <c r="F51" s="156"/>
      <c r="G51" s="156"/>
      <c r="K51" s="156"/>
      <c r="L51" s="197"/>
      <c r="M51" s="196"/>
      <c r="N51" s="194"/>
      <c r="O51" s="176"/>
    </row>
    <row r="52" spans="1:15">
      <c r="A52" s="154"/>
      <c r="B52" s="151"/>
      <c r="C52" s="153"/>
      <c r="D52" s="156"/>
      <c r="E52" s="156"/>
      <c r="F52" s="156"/>
      <c r="G52" s="156"/>
      <c r="K52" s="156"/>
      <c r="L52" s="197"/>
      <c r="M52" s="196"/>
      <c r="N52" s="194"/>
      <c r="O52" s="176"/>
    </row>
    <row r="53" spans="1:15">
      <c r="A53" s="160"/>
      <c r="B53" s="169"/>
      <c r="C53" s="170"/>
      <c r="D53" s="156"/>
      <c r="E53" s="156"/>
      <c r="F53" s="156"/>
      <c r="G53" s="156"/>
      <c r="K53" s="156"/>
      <c r="L53" s="197"/>
      <c r="M53" s="196"/>
      <c r="N53" s="194"/>
      <c r="O53" s="176"/>
    </row>
    <row r="54" spans="1:15">
      <c r="A54" s="160"/>
      <c r="B54" s="169"/>
      <c r="C54" s="177"/>
      <c r="D54" s="156"/>
      <c r="E54" s="156"/>
      <c r="F54" s="156"/>
      <c r="G54" s="156"/>
      <c r="K54" s="156"/>
      <c r="L54" s="197"/>
      <c r="M54" s="196"/>
      <c r="N54" s="194"/>
      <c r="O54" s="176"/>
    </row>
    <row r="55" spans="1:15">
      <c r="A55" s="160"/>
      <c r="B55" s="169"/>
      <c r="C55" s="178"/>
      <c r="D55" s="156"/>
      <c r="E55" s="156"/>
      <c r="F55" s="156"/>
      <c r="G55" s="156"/>
      <c r="K55" s="156"/>
      <c r="L55" s="197"/>
      <c r="M55" s="196"/>
      <c r="N55" s="194"/>
      <c r="O55" s="176"/>
    </row>
    <row r="56" spans="1:15">
      <c r="A56" s="160"/>
      <c r="B56" s="169"/>
      <c r="C56" s="177"/>
      <c r="D56" s="156"/>
      <c r="E56" s="156"/>
      <c r="F56" s="156"/>
      <c r="G56" s="156"/>
      <c r="K56" s="156"/>
      <c r="L56" s="197"/>
      <c r="M56" s="196"/>
      <c r="N56" s="194"/>
      <c r="O56" s="176"/>
    </row>
    <row r="57" spans="1:15">
      <c r="A57" s="160"/>
      <c r="B57" s="169"/>
      <c r="C57" s="177"/>
      <c r="D57" s="156"/>
      <c r="E57" s="156"/>
      <c r="F57" s="156"/>
      <c r="G57" s="156"/>
    </row>
    <row r="58" spans="1:15">
      <c r="A58" s="160"/>
      <c r="B58" s="169"/>
      <c r="C58" s="177"/>
      <c r="D58" s="156"/>
      <c r="E58" s="156"/>
      <c r="F58" s="156"/>
      <c r="G58" s="156"/>
    </row>
    <row r="59" spans="1:15">
      <c r="A59" s="160"/>
      <c r="B59" s="179"/>
      <c r="C59" s="177"/>
      <c r="D59" s="156"/>
      <c r="E59" s="156"/>
      <c r="F59" s="156"/>
      <c r="G59" s="156"/>
    </row>
    <row r="60" spans="1:15">
      <c r="A60" s="160"/>
      <c r="B60" s="179"/>
      <c r="C60" s="177"/>
      <c r="D60" s="156"/>
      <c r="E60" s="156"/>
      <c r="F60" s="156"/>
      <c r="G60" s="156"/>
      <c r="H60" s="156"/>
      <c r="I60" s="156"/>
      <c r="J60" s="156"/>
    </row>
    <row r="61" spans="1:15">
      <c r="A61" s="160"/>
      <c r="B61" s="179"/>
      <c r="C61" s="177"/>
      <c r="D61" s="156"/>
      <c r="E61" s="156"/>
      <c r="F61" s="156"/>
      <c r="G61" s="156"/>
      <c r="H61" s="156"/>
      <c r="I61" s="156"/>
      <c r="J61" s="156"/>
    </row>
    <row r="62" spans="1:15">
      <c r="A62" s="160"/>
      <c r="B62" s="192"/>
      <c r="C62" s="193"/>
      <c r="D62" s="194"/>
      <c r="E62" s="194"/>
      <c r="F62" s="156"/>
      <c r="G62" s="390"/>
      <c r="H62" s="156"/>
      <c r="I62" s="156"/>
      <c r="J62" s="156"/>
    </row>
    <row r="63" spans="1:15">
      <c r="A63" s="160"/>
      <c r="B63" s="192"/>
      <c r="C63" s="193"/>
      <c r="D63" s="194"/>
      <c r="E63" s="194"/>
      <c r="F63" s="156"/>
      <c r="G63" s="156"/>
      <c r="H63" s="156"/>
      <c r="I63" s="156"/>
      <c r="J63" s="156"/>
    </row>
    <row r="64" spans="1:15">
      <c r="A64" s="125"/>
      <c r="B64" s="195"/>
      <c r="C64" s="196"/>
      <c r="D64" s="194"/>
      <c r="E64" s="194"/>
      <c r="F64" s="180"/>
      <c r="G64" s="156"/>
      <c r="H64" s="156"/>
      <c r="I64" s="156"/>
      <c r="J64" s="156"/>
    </row>
    <row r="65" spans="1:10">
      <c r="A65" s="125"/>
      <c r="B65" s="195"/>
      <c r="C65" s="196"/>
      <c r="D65" s="194"/>
      <c r="E65" s="194"/>
      <c r="F65" s="180"/>
      <c r="G65" s="156"/>
      <c r="H65" s="156"/>
      <c r="I65" s="156"/>
      <c r="J65" s="156"/>
    </row>
    <row r="66" spans="1:10">
      <c r="A66" s="125"/>
      <c r="B66" s="195"/>
      <c r="C66" s="196"/>
      <c r="D66" s="194"/>
      <c r="E66" s="194"/>
      <c r="F66" s="180"/>
      <c r="G66" s="156"/>
      <c r="H66" s="156"/>
      <c r="I66" s="156"/>
      <c r="J66" s="156"/>
    </row>
    <row r="67" spans="1:10">
      <c r="A67" s="125"/>
      <c r="B67" s="195"/>
      <c r="C67" s="196"/>
      <c r="D67" s="194"/>
      <c r="E67" s="194"/>
      <c r="F67" s="180"/>
      <c r="G67" s="156"/>
      <c r="H67" s="156"/>
      <c r="I67" s="156"/>
      <c r="J67" s="156"/>
    </row>
    <row r="68" spans="1:10">
      <c r="A68" s="125"/>
      <c r="B68" s="195"/>
      <c r="C68" s="196"/>
      <c r="D68" s="194"/>
      <c r="E68" s="194"/>
      <c r="F68" s="180"/>
      <c r="G68" s="156"/>
      <c r="H68" s="156"/>
      <c r="I68" s="156"/>
      <c r="J68" s="156"/>
    </row>
    <row r="69" spans="1:10">
      <c r="A69" s="125"/>
      <c r="B69" s="195"/>
      <c r="C69" s="196"/>
      <c r="D69" s="194"/>
      <c r="E69" s="194"/>
      <c r="F69" s="180"/>
      <c r="G69" s="156"/>
      <c r="H69" s="156"/>
      <c r="I69" s="156"/>
      <c r="J69" s="156"/>
    </row>
    <row r="70" spans="1:10">
      <c r="A70" s="125"/>
      <c r="B70" s="195"/>
      <c r="C70" s="196"/>
      <c r="D70" s="194"/>
      <c r="E70" s="194"/>
      <c r="F70" s="180"/>
      <c r="G70" s="156"/>
      <c r="H70" s="156"/>
      <c r="I70" s="156"/>
      <c r="J70" s="156"/>
    </row>
    <row r="71" spans="1:10">
      <c r="A71" s="125"/>
      <c r="B71" s="195"/>
      <c r="C71" s="196"/>
      <c r="D71" s="194"/>
      <c r="E71" s="194"/>
      <c r="F71" s="180"/>
      <c r="G71" s="156"/>
      <c r="H71" s="156"/>
      <c r="I71" s="156"/>
      <c r="J71" s="156"/>
    </row>
    <row r="72" spans="1:10">
      <c r="A72" s="181"/>
      <c r="B72" s="195"/>
      <c r="C72" s="196"/>
      <c r="D72" s="194"/>
      <c r="E72" s="194"/>
      <c r="F72" s="180"/>
      <c r="G72" s="156"/>
      <c r="H72" s="156"/>
      <c r="I72" s="156"/>
      <c r="J72" s="156"/>
    </row>
    <row r="73" spans="1:10">
      <c r="A73" s="164"/>
      <c r="B73" s="197"/>
      <c r="C73" s="196"/>
      <c r="D73" s="194"/>
      <c r="E73" s="194"/>
      <c r="F73" s="156"/>
      <c r="G73" s="156"/>
      <c r="H73" s="156"/>
      <c r="I73" s="156"/>
      <c r="J73" s="156"/>
    </row>
    <row r="74" spans="1:10">
      <c r="A74" s="156"/>
      <c r="B74" s="156"/>
      <c r="D74" s="156"/>
      <c r="E74" s="156"/>
      <c r="F74" s="156"/>
      <c r="G74" s="156"/>
      <c r="H74" s="156"/>
      <c r="I74" s="156"/>
      <c r="J74" s="156"/>
    </row>
    <row r="75" spans="1:10">
      <c r="A75" s="156"/>
      <c r="B75" s="156"/>
      <c r="D75" s="156"/>
      <c r="E75" s="156"/>
      <c r="F75" s="156"/>
      <c r="G75" s="156"/>
      <c r="H75" s="156"/>
      <c r="I75" s="156"/>
      <c r="J75" s="156"/>
    </row>
    <row r="76" spans="1:10">
      <c r="A76" s="156"/>
      <c r="B76" s="156"/>
      <c r="D76" s="156"/>
      <c r="E76" s="156"/>
      <c r="F76" s="156"/>
      <c r="G76" s="156"/>
      <c r="H76" s="156"/>
      <c r="I76" s="156"/>
      <c r="J76" s="156"/>
    </row>
    <row r="77" spans="1:10">
      <c r="A77" s="156"/>
      <c r="B77" s="156"/>
      <c r="D77" s="156"/>
      <c r="E77" s="156"/>
      <c r="F77" s="156"/>
      <c r="G77" s="156"/>
      <c r="H77" s="156"/>
      <c r="I77" s="156"/>
      <c r="J77" s="156"/>
    </row>
    <row r="78" spans="1:10">
      <c r="A78" s="156"/>
      <c r="B78" s="156"/>
      <c r="D78" s="156"/>
      <c r="E78" s="156"/>
      <c r="F78" s="156"/>
      <c r="G78" s="156"/>
      <c r="H78" s="156"/>
      <c r="I78" s="156"/>
      <c r="J78" s="156"/>
    </row>
    <row r="79" spans="1:10">
      <c r="A79" s="156"/>
      <c r="B79" s="156"/>
      <c r="D79" s="156"/>
      <c r="E79" s="156"/>
      <c r="F79" s="156"/>
      <c r="G79" s="156"/>
      <c r="H79" s="156"/>
      <c r="I79" s="156"/>
      <c r="J79" s="156"/>
    </row>
  </sheetData>
  <mergeCells count="13">
    <mergeCell ref="C49:C50"/>
    <mergeCell ref="A8:I8"/>
    <mergeCell ref="R10:S11"/>
    <mergeCell ref="D10:E10"/>
    <mergeCell ref="F10:G10"/>
    <mergeCell ref="H10:I10"/>
    <mergeCell ref="A9:A11"/>
    <mergeCell ref="B9:B11"/>
    <mergeCell ref="M10:M11"/>
    <mergeCell ref="D9:I9"/>
    <mergeCell ref="R13:R14"/>
    <mergeCell ref="S13:T13"/>
    <mergeCell ref="A35:S35"/>
  </mergeCells>
  <hyperlinks>
    <hyperlink ref="K3" location="Indice!A1" display="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0"/>
  <sheetViews>
    <sheetView workbookViewId="0">
      <selection activeCell="L8" sqref="L8"/>
    </sheetView>
  </sheetViews>
  <sheetFormatPr baseColWidth="10" defaultRowHeight="15"/>
  <cols>
    <col min="1" max="1" width="16.140625" style="1" customWidth="1"/>
    <col min="2" max="2" width="14.28515625" style="1" customWidth="1"/>
    <col min="3" max="3" width="17" style="1" customWidth="1"/>
    <col min="4" max="16384" width="11.42578125" style="1"/>
  </cols>
  <sheetData>
    <row r="1" spans="1:17" s="156" customFormat="1"/>
    <row r="2" spans="1:17" s="156" customFormat="1">
      <c r="J2" s="284" t="s">
        <v>112</v>
      </c>
    </row>
    <row r="3" spans="1:17" s="156" customFormat="1"/>
    <row r="4" spans="1:17" s="156" customFormat="1"/>
    <row r="5" spans="1:17">
      <c r="A5" s="143" t="s">
        <v>123</v>
      </c>
      <c r="B5" s="142"/>
      <c r="C5" s="142"/>
      <c r="D5" s="142"/>
      <c r="E5" s="142"/>
      <c r="F5" s="142"/>
      <c r="H5" s="142"/>
    </row>
    <row r="6" spans="1:17">
      <c r="A6" s="225" t="s">
        <v>145</v>
      </c>
      <c r="B6" s="21"/>
      <c r="C6" s="21"/>
      <c r="D6" s="21"/>
      <c r="E6" s="22"/>
      <c r="F6" s="21"/>
      <c r="G6" s="21"/>
      <c r="H6" s="21"/>
    </row>
    <row r="7" spans="1:17">
      <c r="A7" s="463"/>
      <c r="B7" s="463"/>
      <c r="C7" s="463"/>
      <c r="D7" s="463"/>
      <c r="E7" s="463"/>
      <c r="F7" s="463"/>
      <c r="G7" s="463"/>
      <c r="H7" s="463"/>
    </row>
    <row r="8" spans="1:17">
      <c r="A8" s="459" t="s">
        <v>26</v>
      </c>
      <c r="B8" s="459" t="s">
        <v>179</v>
      </c>
      <c r="C8" s="461" t="s">
        <v>27</v>
      </c>
      <c r="D8" s="461"/>
      <c r="E8" s="461"/>
      <c r="F8" s="461"/>
      <c r="G8" s="461"/>
      <c r="H8" s="461"/>
    </row>
    <row r="9" spans="1:17">
      <c r="A9" s="460"/>
      <c r="B9" s="460"/>
      <c r="C9" s="458" t="s">
        <v>28</v>
      </c>
      <c r="D9" s="458"/>
      <c r="E9" s="458" t="s">
        <v>29</v>
      </c>
      <c r="F9" s="458"/>
      <c r="G9" s="458" t="s">
        <v>30</v>
      </c>
      <c r="H9" s="458"/>
      <c r="K9" s="158"/>
      <c r="L9" s="457"/>
      <c r="M9" s="457"/>
      <c r="N9" s="457"/>
      <c r="O9" s="457"/>
      <c r="P9" s="457"/>
      <c r="Q9" s="457"/>
    </row>
    <row r="10" spans="1:17">
      <c r="A10" s="458"/>
      <c r="B10" s="458"/>
      <c r="C10" s="134" t="s">
        <v>79</v>
      </c>
      <c r="D10" s="134" t="s">
        <v>80</v>
      </c>
      <c r="E10" s="134" t="s">
        <v>79</v>
      </c>
      <c r="F10" s="134" t="s">
        <v>80</v>
      </c>
      <c r="G10" s="134" t="s">
        <v>79</v>
      </c>
      <c r="H10" s="134" t="s">
        <v>80</v>
      </c>
      <c r="K10" s="158"/>
      <c r="L10" s="158"/>
      <c r="M10" s="158"/>
      <c r="N10" s="159"/>
      <c r="O10" s="158"/>
      <c r="P10" s="159"/>
      <c r="Q10" s="159"/>
    </row>
    <row r="11" spans="1:17" s="156" customFormat="1">
      <c r="A11" s="16"/>
      <c r="C11" s="135"/>
      <c r="D11" s="135"/>
      <c r="E11" s="135"/>
      <c r="F11" s="135"/>
      <c r="G11" s="135"/>
      <c r="H11" s="135"/>
      <c r="K11" s="158"/>
      <c r="L11" s="158"/>
      <c r="M11" s="158"/>
      <c r="N11" s="159"/>
      <c r="O11" s="158"/>
      <c r="P11" s="159"/>
      <c r="Q11" s="159"/>
    </row>
    <row r="12" spans="1:17">
      <c r="A12" s="161" t="s">
        <v>78</v>
      </c>
      <c r="B12" s="211">
        <v>822802</v>
      </c>
      <c r="C12" s="214">
        <v>99629</v>
      </c>
      <c r="D12" s="215">
        <f>C12/$B$12*100</f>
        <v>12.108502410057341</v>
      </c>
      <c r="E12" s="216">
        <v>270815</v>
      </c>
      <c r="F12" s="217">
        <f>E12/$B$12*100</f>
        <v>32.913750817329081</v>
      </c>
      <c r="G12" s="218">
        <v>51207</v>
      </c>
      <c r="H12" s="217">
        <f>G12/$B$12*100</f>
        <v>6.2234899769324823</v>
      </c>
      <c r="K12" s="154"/>
      <c r="L12" s="151"/>
      <c r="M12" s="153"/>
      <c r="N12" s="155"/>
      <c r="O12" s="153"/>
      <c r="P12" s="155"/>
      <c r="Q12" s="152"/>
    </row>
    <row r="13" spans="1:17">
      <c r="A13" s="8"/>
      <c r="B13" s="219"/>
      <c r="C13" s="220"/>
      <c r="D13" s="215"/>
      <c r="E13" s="185"/>
      <c r="F13" s="217"/>
      <c r="G13" s="221"/>
      <c r="H13" s="217"/>
      <c r="K13" s="160"/>
      <c r="L13" s="169"/>
      <c r="M13" s="170"/>
      <c r="N13" s="171"/>
      <c r="O13" s="170"/>
      <c r="P13" s="171"/>
      <c r="Q13" s="172"/>
    </row>
    <row r="14" spans="1:17">
      <c r="A14" s="162" t="s">
        <v>39</v>
      </c>
      <c r="B14" s="212">
        <v>31284</v>
      </c>
      <c r="C14" s="159">
        <v>4115</v>
      </c>
      <c r="D14" s="222">
        <f t="shared" ref="D14:D32" si="0">C14/$B$12*100</f>
        <v>0.50012032056314881</v>
      </c>
      <c r="E14" s="159">
        <v>10147</v>
      </c>
      <c r="F14" s="217">
        <f t="shared" ref="F14:F32" si="1">E14/$B$12*100</f>
        <v>1.2332250043145252</v>
      </c>
      <c r="G14" s="159">
        <v>1540</v>
      </c>
      <c r="H14" s="217">
        <f t="shared" ref="H14:H32" si="2">G14/$B$12*100</f>
        <v>0.18716532045376652</v>
      </c>
      <c r="K14" s="160"/>
      <c r="L14" s="169"/>
      <c r="M14" s="199"/>
      <c r="N14" s="200"/>
      <c r="O14" s="201"/>
      <c r="P14" s="171"/>
      <c r="Q14" s="172"/>
    </row>
    <row r="15" spans="1:17">
      <c r="A15" s="162" t="s">
        <v>40</v>
      </c>
      <c r="B15" s="212">
        <v>10176</v>
      </c>
      <c r="C15" s="159">
        <v>1331</v>
      </c>
      <c r="D15" s="222">
        <f t="shared" si="0"/>
        <v>0.1617643126778982</v>
      </c>
      <c r="E15" s="159">
        <v>3186</v>
      </c>
      <c r="F15" s="217">
        <f t="shared" si="1"/>
        <v>0.38721344867902607</v>
      </c>
      <c r="G15" s="159">
        <v>556</v>
      </c>
      <c r="H15" s="217">
        <f t="shared" si="2"/>
        <v>6.7573972839152063E-2</v>
      </c>
      <c r="K15" s="160"/>
      <c r="L15" s="169"/>
      <c r="M15" s="199"/>
      <c r="N15" s="200"/>
      <c r="O15" s="202"/>
      <c r="P15" s="171"/>
      <c r="Q15" s="172"/>
    </row>
    <row r="16" spans="1:17">
      <c r="A16" s="162" t="s">
        <v>41</v>
      </c>
      <c r="B16" s="212">
        <v>11034</v>
      </c>
      <c r="C16" s="159">
        <v>1394</v>
      </c>
      <c r="D16" s="222">
        <f t="shared" si="0"/>
        <v>0.16942107578737048</v>
      </c>
      <c r="E16" s="159">
        <v>3497</v>
      </c>
      <c r="F16" s="217">
        <f t="shared" si="1"/>
        <v>0.4250111205368971</v>
      </c>
      <c r="G16" s="159">
        <v>429</v>
      </c>
      <c r="H16" s="217">
        <f t="shared" si="2"/>
        <v>5.213891069783496E-2</v>
      </c>
      <c r="K16" s="160"/>
      <c r="L16" s="169"/>
      <c r="M16" s="199"/>
      <c r="N16" s="200"/>
      <c r="O16" s="201"/>
      <c r="P16" s="171"/>
      <c r="Q16" s="172"/>
    </row>
    <row r="17" spans="1:17">
      <c r="A17" s="162" t="s">
        <v>32</v>
      </c>
      <c r="B17" s="212">
        <v>115340</v>
      </c>
      <c r="C17" s="159">
        <v>10525</v>
      </c>
      <c r="D17" s="222">
        <f t="shared" si="0"/>
        <v>1.2791655829713588</v>
      </c>
      <c r="E17" s="159">
        <v>38637</v>
      </c>
      <c r="F17" s="217">
        <f t="shared" si="1"/>
        <v>4.6957834327092058</v>
      </c>
      <c r="G17" s="159">
        <v>12165</v>
      </c>
      <c r="H17" s="217">
        <f t="shared" si="2"/>
        <v>1.4784844956623828</v>
      </c>
      <c r="K17" s="160"/>
      <c r="L17" s="169"/>
      <c r="M17" s="199"/>
      <c r="N17" s="200"/>
      <c r="O17" s="201"/>
      <c r="P17" s="171"/>
      <c r="Q17" s="172"/>
    </row>
    <row r="18" spans="1:17">
      <c r="A18" s="162" t="s">
        <v>38</v>
      </c>
      <c r="B18" s="212">
        <v>44047</v>
      </c>
      <c r="C18" s="159">
        <v>5822</v>
      </c>
      <c r="D18" s="222">
        <f t="shared" si="0"/>
        <v>0.70758214005313547</v>
      </c>
      <c r="E18" s="159">
        <v>14282</v>
      </c>
      <c r="F18" s="217">
        <f t="shared" si="1"/>
        <v>1.7357760433251257</v>
      </c>
      <c r="G18" s="159">
        <v>2402</v>
      </c>
      <c r="H18" s="217">
        <f t="shared" si="2"/>
        <v>0.29192928553892672</v>
      </c>
      <c r="K18" s="160"/>
      <c r="L18" s="169"/>
      <c r="M18" s="199"/>
      <c r="N18" s="200"/>
      <c r="O18" s="201"/>
      <c r="P18" s="171"/>
      <c r="Q18" s="172"/>
    </row>
    <row r="19" spans="1:17">
      <c r="A19" s="162" t="s">
        <v>33</v>
      </c>
      <c r="B19" s="212">
        <v>105627</v>
      </c>
      <c r="C19" s="159">
        <v>13235</v>
      </c>
      <c r="D19" s="222">
        <f t="shared" si="0"/>
        <v>1.6085279326010389</v>
      </c>
      <c r="E19" s="159">
        <v>34649</v>
      </c>
      <c r="F19" s="217">
        <f t="shared" si="1"/>
        <v>4.2110981742873737</v>
      </c>
      <c r="G19" s="159">
        <v>5346</v>
      </c>
      <c r="H19" s="217">
        <f t="shared" si="2"/>
        <v>0.64973104100378953</v>
      </c>
      <c r="K19" s="160"/>
      <c r="L19" s="169"/>
      <c r="M19" s="199"/>
      <c r="N19" s="203"/>
      <c r="O19" s="201"/>
      <c r="P19" s="171"/>
      <c r="Q19" s="172"/>
    </row>
    <row r="20" spans="1:17">
      <c r="A20" s="162" t="s">
        <v>42</v>
      </c>
      <c r="B20" s="212">
        <v>8845</v>
      </c>
      <c r="C20" s="159">
        <v>1148</v>
      </c>
      <c r="D20" s="222">
        <f t="shared" si="0"/>
        <v>0.13952323888371684</v>
      </c>
      <c r="E20" s="159">
        <v>2871</v>
      </c>
      <c r="F20" s="217">
        <f t="shared" si="1"/>
        <v>0.3489296331316647</v>
      </c>
      <c r="G20" s="159">
        <v>370</v>
      </c>
      <c r="H20" s="217">
        <f t="shared" si="2"/>
        <v>4.4968291277852998E-2</v>
      </c>
      <c r="K20" s="160"/>
      <c r="L20" s="169"/>
      <c r="M20" s="199"/>
      <c r="N20" s="203"/>
      <c r="O20" s="201"/>
      <c r="P20" s="171"/>
      <c r="Q20" s="172"/>
    </row>
    <row r="21" spans="1:17">
      <c r="A21" s="162" t="s">
        <v>43</v>
      </c>
      <c r="B21" s="212">
        <v>25297</v>
      </c>
      <c r="C21" s="159">
        <v>2810</v>
      </c>
      <c r="D21" s="222">
        <f t="shared" si="0"/>
        <v>0.34151594186693762</v>
      </c>
      <c r="E21" s="159">
        <v>8346</v>
      </c>
      <c r="F21" s="217">
        <f t="shared" si="1"/>
        <v>1.0143388081215166</v>
      </c>
      <c r="G21" s="159">
        <v>1665</v>
      </c>
      <c r="H21" s="217">
        <f t="shared" si="2"/>
        <v>0.2023573107503385</v>
      </c>
      <c r="K21" s="160"/>
      <c r="L21" s="169"/>
      <c r="M21" s="199"/>
      <c r="N21" s="203"/>
      <c r="O21" s="201"/>
      <c r="P21" s="171"/>
      <c r="Q21" s="172"/>
    </row>
    <row r="22" spans="1:17">
      <c r="A22" s="162" t="s">
        <v>44</v>
      </c>
      <c r="B22" s="212">
        <v>12514</v>
      </c>
      <c r="C22" s="159">
        <v>1713</v>
      </c>
      <c r="D22" s="222">
        <f t="shared" si="0"/>
        <v>0.20819103502422212</v>
      </c>
      <c r="E22" s="159">
        <v>4085</v>
      </c>
      <c r="F22" s="217">
        <f t="shared" si="1"/>
        <v>0.49647424289197162</v>
      </c>
      <c r="G22" s="159">
        <v>497</v>
      </c>
      <c r="H22" s="217">
        <f t="shared" si="2"/>
        <v>6.0403353419170101E-2</v>
      </c>
      <c r="K22" s="160"/>
      <c r="L22" s="169"/>
      <c r="M22" s="199"/>
      <c r="N22" s="204"/>
      <c r="O22" s="198"/>
      <c r="P22" s="171"/>
      <c r="Q22" s="172"/>
    </row>
    <row r="23" spans="1:17">
      <c r="A23" s="162" t="s">
        <v>37</v>
      </c>
      <c r="B23" s="212">
        <v>72915</v>
      </c>
      <c r="C23" s="159">
        <v>10211</v>
      </c>
      <c r="D23" s="222">
        <f t="shared" si="0"/>
        <v>1.2410033033463701</v>
      </c>
      <c r="E23" s="159">
        <v>23936</v>
      </c>
      <c r="F23" s="217">
        <f t="shared" si="1"/>
        <v>2.909083837909971</v>
      </c>
      <c r="G23" s="159">
        <v>2923</v>
      </c>
      <c r="H23" s="217">
        <f t="shared" si="2"/>
        <v>0.35524950109503867</v>
      </c>
      <c r="K23" s="160"/>
      <c r="L23" s="169"/>
      <c r="M23" s="199"/>
      <c r="N23" s="204"/>
      <c r="O23" s="198"/>
      <c r="P23" s="171"/>
      <c r="Q23" s="172"/>
    </row>
    <row r="24" spans="1:17">
      <c r="A24" s="162" t="s">
        <v>34</v>
      </c>
      <c r="B24" s="212">
        <v>136616</v>
      </c>
      <c r="C24" s="159">
        <v>16332</v>
      </c>
      <c r="D24" s="222">
        <f t="shared" si="0"/>
        <v>1.9849246841889057</v>
      </c>
      <c r="E24" s="159">
        <v>45533</v>
      </c>
      <c r="F24" s="217">
        <f t="shared" si="1"/>
        <v>5.5338951533904872</v>
      </c>
      <c r="G24" s="159">
        <v>8559</v>
      </c>
      <c r="H24" s="217">
        <f t="shared" si="2"/>
        <v>1.040225959586875</v>
      </c>
      <c r="K24" s="160"/>
      <c r="L24" s="169"/>
      <c r="M24" s="205"/>
      <c r="N24" s="206"/>
      <c r="O24" s="198"/>
      <c r="P24" s="171"/>
      <c r="Q24" s="172"/>
    </row>
    <row r="25" spans="1:17">
      <c r="A25" s="162" t="s">
        <v>35</v>
      </c>
      <c r="B25" s="212">
        <v>101666</v>
      </c>
      <c r="C25" s="159">
        <v>11561</v>
      </c>
      <c r="D25" s="222">
        <f t="shared" si="0"/>
        <v>1.4050767985493473</v>
      </c>
      <c r="E25" s="159">
        <v>34304</v>
      </c>
      <c r="F25" s="217">
        <f t="shared" si="1"/>
        <v>4.1691682810688357</v>
      </c>
      <c r="G25" s="159">
        <v>7067</v>
      </c>
      <c r="H25" s="217">
        <f t="shared" si="2"/>
        <v>0.8588943634069921</v>
      </c>
      <c r="K25" s="160"/>
      <c r="L25" s="169"/>
      <c r="M25" s="205"/>
      <c r="N25" s="206"/>
      <c r="O25" s="198"/>
      <c r="P25" s="171"/>
      <c r="Q25" s="172"/>
    </row>
    <row r="26" spans="1:17">
      <c r="A26" s="162" t="s">
        <v>45</v>
      </c>
      <c r="B26" s="212">
        <v>15037</v>
      </c>
      <c r="C26" s="159">
        <v>2165</v>
      </c>
      <c r="D26" s="222">
        <f t="shared" si="0"/>
        <v>0.26312527193662627</v>
      </c>
      <c r="E26" s="159">
        <v>4731</v>
      </c>
      <c r="F26" s="217">
        <f t="shared" si="1"/>
        <v>0.57498644874465543</v>
      </c>
      <c r="G26" s="159">
        <v>658</v>
      </c>
      <c r="H26" s="217">
        <f t="shared" si="2"/>
        <v>7.9970636921154789E-2</v>
      </c>
      <c r="K26" s="160"/>
      <c r="L26" s="169"/>
      <c r="M26" s="205"/>
      <c r="N26" s="206"/>
      <c r="O26" s="198"/>
      <c r="P26" s="171"/>
      <c r="Q26" s="172"/>
    </row>
    <row r="27" spans="1:17">
      <c r="A27" s="162" t="s">
        <v>36</v>
      </c>
      <c r="B27" s="212">
        <v>62729</v>
      </c>
      <c r="C27" s="159">
        <v>7683</v>
      </c>
      <c r="D27" s="222">
        <f t="shared" si="0"/>
        <v>0.93376049158849883</v>
      </c>
      <c r="E27" s="159">
        <v>20597</v>
      </c>
      <c r="F27" s="217">
        <f t="shared" si="1"/>
        <v>2.5032753931079408</v>
      </c>
      <c r="G27" s="159">
        <v>4078</v>
      </c>
      <c r="H27" s="217">
        <f t="shared" si="2"/>
        <v>0.49562349143536355</v>
      </c>
      <c r="K27" s="160"/>
      <c r="L27" s="169"/>
      <c r="M27" s="205"/>
      <c r="N27" s="206"/>
      <c r="O27" s="198"/>
      <c r="P27" s="171"/>
      <c r="Q27" s="172"/>
    </row>
    <row r="28" spans="1:17">
      <c r="A28" s="162" t="s">
        <v>46</v>
      </c>
      <c r="B28" s="212">
        <v>27188</v>
      </c>
      <c r="C28" s="159">
        <v>3856</v>
      </c>
      <c r="D28" s="222">
        <f t="shared" si="0"/>
        <v>0.4686425166686517</v>
      </c>
      <c r="E28" s="159">
        <v>8435</v>
      </c>
      <c r="F28" s="217">
        <f t="shared" si="1"/>
        <v>1.0251555052126757</v>
      </c>
      <c r="G28" s="159">
        <v>1126</v>
      </c>
      <c r="H28" s="217">
        <f t="shared" si="2"/>
        <v>0.13684944859152021</v>
      </c>
      <c r="K28" s="160"/>
      <c r="L28" s="169"/>
      <c r="M28" s="205"/>
      <c r="N28" s="206"/>
      <c r="O28" s="198"/>
      <c r="P28" s="171"/>
      <c r="Q28" s="172"/>
    </row>
    <row r="29" spans="1:17">
      <c r="A29" s="162" t="s">
        <v>47</v>
      </c>
      <c r="B29" s="212">
        <v>6454</v>
      </c>
      <c r="C29" s="159">
        <v>853</v>
      </c>
      <c r="D29" s="222">
        <f t="shared" si="0"/>
        <v>0.10367014178380704</v>
      </c>
      <c r="E29" s="159">
        <v>2103</v>
      </c>
      <c r="F29" s="217">
        <f t="shared" si="1"/>
        <v>0.25559004474952662</v>
      </c>
      <c r="G29" s="159">
        <v>229</v>
      </c>
      <c r="H29" s="217">
        <f t="shared" si="2"/>
        <v>2.7831726223319826E-2</v>
      </c>
      <c r="K29" s="160"/>
      <c r="L29" s="169"/>
      <c r="M29" s="205"/>
      <c r="N29" s="206"/>
      <c r="O29" s="198"/>
      <c r="P29" s="171"/>
      <c r="Q29" s="172"/>
    </row>
    <row r="30" spans="1:17">
      <c r="A30" s="162" t="s">
        <v>48</v>
      </c>
      <c r="B30" s="212">
        <v>8526</v>
      </c>
      <c r="C30" s="159">
        <v>971</v>
      </c>
      <c r="D30" s="222">
        <f t="shared" si="0"/>
        <v>0.11801138062377096</v>
      </c>
      <c r="E30" s="159">
        <v>2838</v>
      </c>
      <c r="F30" s="217">
        <f t="shared" si="1"/>
        <v>0.34491894769336973</v>
      </c>
      <c r="G30" s="159">
        <v>472</v>
      </c>
      <c r="H30" s="217">
        <f t="shared" si="2"/>
        <v>5.7364955359855717E-2</v>
      </c>
      <c r="K30" s="160"/>
      <c r="L30" s="169"/>
      <c r="M30" s="205"/>
      <c r="N30" s="206"/>
      <c r="O30" s="198"/>
      <c r="P30" s="171"/>
      <c r="Q30" s="172"/>
    </row>
    <row r="31" spans="1:17">
      <c r="A31" s="163" t="s">
        <v>49</v>
      </c>
      <c r="B31" s="212">
        <v>20824</v>
      </c>
      <c r="C31" s="159">
        <v>3019</v>
      </c>
      <c r="D31" s="222">
        <f t="shared" si="0"/>
        <v>0.36691694964280591</v>
      </c>
      <c r="E31" s="159">
        <v>6475</v>
      </c>
      <c r="F31" s="217">
        <f t="shared" si="1"/>
        <v>0.78694509736242735</v>
      </c>
      <c r="G31" s="159">
        <v>848</v>
      </c>
      <c r="H31" s="217">
        <f t="shared" si="2"/>
        <v>0.10306246217194417</v>
      </c>
      <c r="K31" s="160"/>
      <c r="L31" s="169"/>
      <c r="M31" s="205"/>
      <c r="N31" s="206"/>
      <c r="O31" s="198"/>
      <c r="P31" s="171"/>
      <c r="Q31" s="172"/>
    </row>
    <row r="32" spans="1:17">
      <c r="A32" s="165" t="s">
        <v>50</v>
      </c>
      <c r="B32" s="213">
        <v>6683</v>
      </c>
      <c r="C32" s="210">
        <v>885</v>
      </c>
      <c r="D32" s="223">
        <f t="shared" si="0"/>
        <v>0.10755929129972945</v>
      </c>
      <c r="E32" s="130">
        <v>2163</v>
      </c>
      <c r="F32" s="224">
        <f t="shared" si="1"/>
        <v>0.26288220009188118</v>
      </c>
      <c r="G32" s="130">
        <v>277</v>
      </c>
      <c r="H32" s="224">
        <f t="shared" si="2"/>
        <v>3.3665450497203459E-2</v>
      </c>
      <c r="K32" s="164"/>
      <c r="L32" s="164"/>
      <c r="M32" s="205"/>
      <c r="N32" s="206"/>
      <c r="O32" s="198"/>
      <c r="P32" s="164"/>
      <c r="Q32" s="164"/>
    </row>
    <row r="33" spans="1:19">
      <c r="A33" s="23"/>
      <c r="B33" s="23"/>
      <c r="C33" s="23"/>
      <c r="D33" s="23"/>
      <c r="E33" s="23"/>
      <c r="F33" s="23"/>
      <c r="G33" s="23"/>
      <c r="H33" s="23"/>
    </row>
    <row r="34" spans="1:19" s="156" customFormat="1">
      <c r="A34" s="437" t="s">
        <v>185</v>
      </c>
      <c r="B34" s="438" t="s">
        <v>25</v>
      </c>
      <c r="C34" s="439" t="s">
        <v>25</v>
      </c>
      <c r="D34" s="439" t="s">
        <v>25</v>
      </c>
      <c r="E34" s="437"/>
      <c r="F34" s="437"/>
      <c r="G34" s="437" t="s">
        <v>25</v>
      </c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</row>
    <row r="35" spans="1:19" s="156" customFormat="1">
      <c r="A35" s="23"/>
      <c r="B35" s="23"/>
      <c r="C35" s="23"/>
      <c r="D35" s="23"/>
      <c r="E35" s="23"/>
      <c r="F35" s="23"/>
      <c r="G35" s="23"/>
      <c r="H35" s="23"/>
    </row>
    <row r="36" spans="1:19">
      <c r="A36" s="273" t="s">
        <v>110</v>
      </c>
    </row>
    <row r="41" spans="1:19">
      <c r="A41" s="199"/>
      <c r="B41" s="200"/>
      <c r="C41" s="201"/>
      <c r="D41" s="171"/>
    </row>
    <row r="42" spans="1:19">
      <c r="A42" s="199"/>
      <c r="B42" s="200"/>
      <c r="C42" s="202"/>
      <c r="D42" s="171"/>
    </row>
    <row r="43" spans="1:19">
      <c r="A43" s="199"/>
      <c r="B43" s="200"/>
      <c r="C43" s="201"/>
      <c r="D43" s="171"/>
    </row>
    <row r="44" spans="1:19">
      <c r="A44" s="199"/>
      <c r="B44" s="200"/>
      <c r="C44" s="201"/>
      <c r="D44" s="171"/>
    </row>
    <row r="45" spans="1:19">
      <c r="A45" s="199"/>
      <c r="B45" s="200"/>
      <c r="C45" s="201"/>
      <c r="D45" s="171"/>
    </row>
    <row r="46" spans="1:19">
      <c r="A46" s="199"/>
      <c r="B46" s="203"/>
      <c r="C46" s="201"/>
      <c r="D46" s="171"/>
    </row>
    <row r="47" spans="1:19">
      <c r="A47" s="199"/>
      <c r="B47" s="203"/>
      <c r="C47" s="201"/>
      <c r="D47" s="171"/>
    </row>
    <row r="48" spans="1:19">
      <c r="A48" s="199"/>
      <c r="B48" s="203"/>
      <c r="C48" s="201"/>
      <c r="D48" s="171"/>
    </row>
    <row r="49" spans="1:4">
      <c r="A49" s="199"/>
      <c r="B49" s="204"/>
      <c r="C49" s="198"/>
      <c r="D49" s="171"/>
    </row>
    <row r="50" spans="1:4">
      <c r="A50" s="199"/>
      <c r="B50" s="204"/>
      <c r="C50" s="198"/>
      <c r="D50" s="171"/>
    </row>
    <row r="51" spans="1:4">
      <c r="A51" s="205"/>
      <c r="B51" s="206"/>
      <c r="C51" s="198"/>
      <c r="D51" s="171"/>
    </row>
    <row r="52" spans="1:4">
      <c r="A52" s="205"/>
      <c r="B52" s="206"/>
      <c r="C52" s="198"/>
      <c r="D52" s="171"/>
    </row>
    <row r="53" spans="1:4">
      <c r="A53" s="205"/>
      <c r="B53" s="206"/>
      <c r="C53" s="198"/>
      <c r="D53" s="171"/>
    </row>
    <row r="54" spans="1:4">
      <c r="A54" s="205"/>
      <c r="B54" s="206"/>
      <c r="C54" s="198"/>
      <c r="D54" s="171"/>
    </row>
    <row r="55" spans="1:4">
      <c r="A55" s="205"/>
      <c r="B55" s="206"/>
      <c r="C55" s="198"/>
      <c r="D55" s="171"/>
    </row>
    <row r="56" spans="1:4">
      <c r="A56" s="205"/>
      <c r="B56" s="206"/>
      <c r="C56" s="198"/>
      <c r="D56" s="171"/>
    </row>
    <row r="57" spans="1:4">
      <c r="A57" s="205"/>
      <c r="B57" s="206"/>
      <c r="C57" s="198"/>
      <c r="D57" s="171"/>
    </row>
    <row r="58" spans="1:4">
      <c r="A58" s="205"/>
      <c r="B58" s="206"/>
      <c r="C58" s="198"/>
      <c r="D58" s="171"/>
    </row>
    <row r="59" spans="1:4">
      <c r="A59" s="205"/>
      <c r="B59" s="206"/>
      <c r="C59" s="198"/>
      <c r="D59" s="164"/>
    </row>
    <row r="60" spans="1:4">
      <c r="A60" s="156"/>
      <c r="B60" s="156"/>
      <c r="C60" s="156"/>
      <c r="D60" s="156"/>
    </row>
  </sheetData>
  <mergeCells count="10">
    <mergeCell ref="A34:S34"/>
    <mergeCell ref="P9:Q9"/>
    <mergeCell ref="L9:O9"/>
    <mergeCell ref="A7:H7"/>
    <mergeCell ref="C8:H8"/>
    <mergeCell ref="C9:D9"/>
    <mergeCell ref="E9:F9"/>
    <mergeCell ref="G9:H9"/>
    <mergeCell ref="B8:B10"/>
    <mergeCell ref="A8:A10"/>
  </mergeCells>
  <hyperlinks>
    <hyperlink ref="J2" location="Indice!A1" display="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2024-01-25T15:01:44Z</dcterms:created>
  <dcterms:modified xsi:type="dcterms:W3CDTF">2026-03-06T12:09:22Z</dcterms:modified>
</cp:coreProperties>
</file>