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EDUCACION\"/>
    </mc:Choice>
  </mc:AlternateContent>
  <xr:revisionPtr revIDLastSave="0" documentId="13_ncr:1_{6B9814B5-F5CE-4434-BCA1-9B25D4376081}" xr6:coauthVersionLast="36" xr6:coauthVersionMax="47" xr10:uidLastSave="{00000000-0000-0000-0000-000000000000}"/>
  <bookViews>
    <workbookView xWindow="0" yWindow="0" windowWidth="18330" windowHeight="9390" xr2:uid="{A91D4274-4E7B-4B76-8539-7E83B397B92E}"/>
  </bookViews>
  <sheets>
    <sheet name="INDICE" sheetId="21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6" r:id="rId7"/>
    <sheet name="Cuadro 7" sheetId="7" r:id="rId8"/>
    <sheet name="Cuadro 8" sheetId="8" r:id="rId9"/>
    <sheet name="Cuadro 9" sheetId="9" r:id="rId10"/>
    <sheet name="Cuadro 10" sheetId="10" r:id="rId11"/>
    <sheet name="Cuadro 11" sheetId="11" r:id="rId12"/>
    <sheet name="Cuadro 12" sheetId="12" r:id="rId13"/>
    <sheet name="Cuadro 13" sheetId="13" r:id="rId14"/>
    <sheet name="Cuadro 14" sheetId="14" r:id="rId15"/>
    <sheet name="Cuadro 15" sheetId="15" r:id="rId16"/>
    <sheet name="Cuadro 16" sheetId="16" r:id="rId17"/>
    <sheet name="Cuadro 17" sheetId="17" r:id="rId18"/>
    <sheet name="Cuadro 18" sheetId="18" r:id="rId19"/>
    <sheet name="Cuadro 19" sheetId="19" r:id="rId20"/>
    <sheet name="Cuadro 20" sheetId="20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20" l="1"/>
  <c r="O13" i="20"/>
  <c r="O11" i="20"/>
  <c r="O14" i="19"/>
  <c r="O13" i="19"/>
  <c r="O11" i="19"/>
  <c r="O14" i="18"/>
  <c r="O13" i="18"/>
  <c r="O11" i="18"/>
  <c r="O14" i="17"/>
  <c r="O13" i="17"/>
  <c r="O11" i="17"/>
  <c r="O14" i="16"/>
  <c r="O13" i="16"/>
  <c r="O11" i="16"/>
  <c r="O14" i="15"/>
  <c r="O13" i="15"/>
  <c r="O11" i="15"/>
  <c r="O14" i="14"/>
  <c r="O13" i="14"/>
  <c r="O11" i="14"/>
  <c r="O14" i="13"/>
  <c r="O13" i="13"/>
  <c r="O11" i="13"/>
  <c r="O14" i="12"/>
  <c r="O13" i="12"/>
  <c r="O11" i="12"/>
  <c r="O14" i="11"/>
  <c r="O13" i="11"/>
  <c r="O11" i="11"/>
  <c r="O14" i="10"/>
  <c r="O13" i="10"/>
  <c r="O11" i="10"/>
  <c r="O14" i="9"/>
  <c r="O13" i="9"/>
  <c r="O11" i="9"/>
  <c r="O14" i="8"/>
  <c r="O13" i="8"/>
  <c r="O11" i="8"/>
  <c r="O14" i="7"/>
  <c r="O13" i="7"/>
  <c r="O11" i="7"/>
  <c r="O14" i="6"/>
  <c r="O13" i="6"/>
  <c r="O11" i="6"/>
  <c r="O14" i="5"/>
  <c r="O13" i="5"/>
  <c r="O11" i="5"/>
  <c r="O14" i="4"/>
  <c r="O13" i="4"/>
  <c r="O11" i="4"/>
  <c r="O14" i="3"/>
  <c r="O13" i="3"/>
  <c r="O11" i="3"/>
  <c r="O14" i="1"/>
  <c r="O13" i="1"/>
  <c r="O11" i="1"/>
</calcChain>
</file>

<file path=xl/sharedStrings.xml><?xml version="1.0" encoding="utf-8"?>
<sst xmlns="http://schemas.openxmlformats.org/spreadsheetml/2006/main" count="460" uniqueCount="62">
  <si>
    <t>Sexo registrado al nacer</t>
  </si>
  <si>
    <t>Población en viviendas particulares de 10 años y más</t>
  </si>
  <si>
    <t>Máximo nivel de instrucción alcanzado</t>
  </si>
  <si>
    <t>Sin instrucción</t>
  </si>
  <si>
    <t>Primario incompleto</t>
  </si>
  <si>
    <t>Primario completo</t>
  </si>
  <si>
    <t>Secundario incompleto</t>
  </si>
  <si>
    <t>Secundario completo</t>
  </si>
  <si>
    <t>Terciario incompleto</t>
  </si>
  <si>
    <t>Terciario completo</t>
  </si>
  <si>
    <t>Universitario incompleto</t>
  </si>
  <si>
    <t>Universitario completo</t>
  </si>
  <si>
    <t>Posgrado incompleto</t>
  </si>
  <si>
    <t>Posgrado completo</t>
  </si>
  <si>
    <t>Ignorado</t>
  </si>
  <si>
    <t>Total con instrucción</t>
  </si>
  <si>
    <t>Total</t>
  </si>
  <si>
    <t>Mujer/Femenino</t>
  </si>
  <si>
    <t>Varon/Masculino</t>
  </si>
  <si>
    <t>Fuente: Elaboracion propia del IIEE según datos Censo de poblacion, hogares y viviendas 2022 . INDEC- Año 2022</t>
  </si>
  <si>
    <t>Indice</t>
  </si>
  <si>
    <t xml:space="preserve">Cuadro 1. Poblacion de 10 años y mas por Maximo Nivel de Instrucción Alcanzado y por sexo registrado al nacer- Total Provincia- Año 2022 </t>
  </si>
  <si>
    <t xml:space="preserve">Cuadro 2. Poblacion de 10 años y mas por Maximo Nivel de Instrucción Alcanzado y por sexo registrado al nacer- Departamento Albardon- Año 2022 </t>
  </si>
  <si>
    <t xml:space="preserve">Cuadro 3. Poblacion de 10 años y mas por Maximo Nivel de Instrucción Alcanzado y por sexo registrado al nacer- Departamento Angaco- Año 2022 </t>
  </si>
  <si>
    <t xml:space="preserve">Cuadro 4. Poblacion de 10 años y mas por Maximo Nivel de Instrucción Alcanzado y por sexo registrado al nacer- Departamento Calingasta- Año 2022 </t>
  </si>
  <si>
    <t xml:space="preserve">Cuadro 5. Poblacion de 10 años y mas por Maximo Nivel de Instrucción Alcanzado y por sexo registrado al nacer- Departamento Capital- Año 2022 </t>
  </si>
  <si>
    <t xml:space="preserve">Cuadro 6. Poblacion de 10 años y mas por Maximo Nivel de Instrucción Alcanzado y por sexo registrado al nacer- Departamento Caucete- Año 2022 </t>
  </si>
  <si>
    <t xml:space="preserve">Cuadro 7. Poblacion de 10 años y mas por Maximo Nivel de Instrucción Alcanzado y por sexo registrado al nacer- Departamento Chimbas- Año 2022 </t>
  </si>
  <si>
    <t xml:space="preserve">Cuadro 8. Poblacion de 10 años y mas por Maximo Nivel de Instrucción Alcanzado y por sexo registrado al nacer- Departamento Iglesia- Año 2022 </t>
  </si>
  <si>
    <t xml:space="preserve">Cuadro 9. Poblacion de 10 años y mas por Maximo Nivel de Instrucción Alcanzado y por sexo registrado al nacer- Departamento Jachal- Año 2022 </t>
  </si>
  <si>
    <t xml:space="preserve">Cuadro 10. Poblacion de 10 años y mas por Maximo Nivel de Instrucción Alcanzado y por sexo registrado al nacer- Departamento 9 de Julio- Año 2022 </t>
  </si>
  <si>
    <t xml:space="preserve">Cuadro 11. Poblacion de 10 años y mas por Maximo Nivel de Instrucción Alcanzado y por sexo registrado al nacer- Departamento Pocito- Año 2022 </t>
  </si>
  <si>
    <t xml:space="preserve">Cuadro 12. Poblacion de 10 años y mas por Maximo Nivel de Instrucción Alcanzado y por sexo registrado al nacer- Departamento Rawson- Año 2022 </t>
  </si>
  <si>
    <t xml:space="preserve">Cuadro 13. Poblacion de 10 años y mas por Maximo Nivel de Instrucción Alcanzado y por sexo registrado al nacer- Departamento Rivadavia- Año 2022 </t>
  </si>
  <si>
    <t xml:space="preserve">Cuadro 14. Poblacion de 10 años y mas por Maximo Nivel de Instrucción Alcanzado y por sexo registrado al nacer- Departamento San Martin- Año 2022 </t>
  </si>
  <si>
    <t xml:space="preserve">Cuadro 15. Poblacion de 10 años y mas por Maximo Nivel de Instrucción Alcanzado y por sexo registrado al nacer- Departamento Santa Lucia- Año 2022 </t>
  </si>
  <si>
    <t xml:space="preserve">Cuadro 16. Poblacion de 10 años y mas por Maximo Nivel de Instrucción Alcanzado y por sexo registrado al nacer- Departamento Sarmiento- Año 2022 </t>
  </si>
  <si>
    <t xml:space="preserve">Cuadro 17. Poblacion de 10 años y mas por Maximo Nivel de Instrucción Alcanzado y por sexo registrado al nacer- Departamento Ullum- Año 2022 </t>
  </si>
  <si>
    <t xml:space="preserve">Cuadro 18. Poblacion de 10 años y mas por Maximo Nivel de Instrucción Alcanzado y por sexo registrado al nacer- Departamento Valle Fertil- Año 2022 </t>
  </si>
  <si>
    <t xml:space="preserve">Cuadro 19. Poblacion de 10 años y mas por Maximo Nivel de Instrucción Alcanzado y por sexo registrado al nacer- Departamento 25 de Mayo- Año 2022 </t>
  </si>
  <si>
    <t xml:space="preserve">Cuadro 20. Poblacion de 10 años y mas por Maximo Nivel de Instrucción Alcanzado y por sexo registrado al nacer- Departamento Zonda- Año 2022 </t>
  </si>
  <si>
    <t>Indice de Cuadros</t>
  </si>
  <si>
    <r>
      <rPr>
        <b/>
        <sz val="11"/>
        <color theme="1"/>
        <rFont val="Calibri"/>
        <family val="2"/>
        <scheme val="minor"/>
      </rPr>
      <t xml:space="preserve">Cuadro 20.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Zonda. Año 2022. </t>
    </r>
  </si>
  <si>
    <r>
      <rPr>
        <b/>
        <sz val="11"/>
        <color theme="1"/>
        <rFont val="Calibri"/>
        <family val="2"/>
        <scheme val="minor"/>
      </rPr>
      <t xml:space="preserve">Cuadro 19.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25 de Mayo. Año 2022. </t>
    </r>
  </si>
  <si>
    <r>
      <rPr>
        <b/>
        <sz val="11"/>
        <color theme="1"/>
        <rFont val="Calibri"/>
        <family val="2"/>
        <scheme val="minor"/>
      </rPr>
      <t xml:space="preserve">Cuadro 18.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Valle Fertil. Año 2022. </t>
    </r>
  </si>
  <si>
    <r>
      <rPr>
        <b/>
        <sz val="11"/>
        <color theme="1"/>
        <rFont val="Calibri"/>
        <family val="2"/>
        <scheme val="minor"/>
      </rPr>
      <t xml:space="preserve">Cuadro 17. </t>
    </r>
    <r>
      <rPr>
        <sz val="11"/>
        <color theme="1"/>
        <rFont val="Calibri"/>
        <family val="2"/>
        <scheme val="minor"/>
      </rPr>
      <t>Poblacion de 10 años y mas por Maximo Nivel de Instrucción Alcanzado y por sexo registrado al nacer. Departamento Ullum. Año 2022.</t>
    </r>
  </si>
  <si>
    <r>
      <rPr>
        <b/>
        <sz val="11"/>
        <color theme="1"/>
        <rFont val="Calibri"/>
        <family val="2"/>
        <scheme val="minor"/>
      </rPr>
      <t xml:space="preserve">Cuadro 16.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Sarmiento. Año 2022. </t>
    </r>
  </si>
  <si>
    <r>
      <rPr>
        <b/>
        <sz val="11"/>
        <color theme="1"/>
        <rFont val="Calibri"/>
        <family val="2"/>
        <scheme val="minor"/>
      </rPr>
      <t xml:space="preserve">Cuadro 15.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Santa Lucia. Año 2022. </t>
    </r>
  </si>
  <si>
    <r>
      <rPr>
        <b/>
        <sz val="11"/>
        <color theme="1"/>
        <rFont val="Calibri"/>
        <family val="2"/>
        <scheme val="minor"/>
      </rPr>
      <t xml:space="preserve">Cuadro 14.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San Martin. Año 2022. </t>
    </r>
  </si>
  <si>
    <r>
      <rPr>
        <b/>
        <sz val="11"/>
        <color theme="1"/>
        <rFont val="Calibri"/>
        <family val="2"/>
        <scheme val="minor"/>
      </rPr>
      <t xml:space="preserve">Cuadro 13.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nacer.Departamento Rivadavia. Año 2022. </t>
    </r>
  </si>
  <si>
    <r>
      <rPr>
        <b/>
        <sz val="11"/>
        <color theme="1"/>
        <rFont val="Calibri"/>
        <family val="2"/>
        <scheme val="minor"/>
      </rPr>
      <t xml:space="preserve">Cuadro 12.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Rawson. Año 2022. </t>
    </r>
  </si>
  <si>
    <r>
      <rPr>
        <b/>
        <sz val="11"/>
        <color theme="1"/>
        <rFont val="Calibri"/>
        <family val="2"/>
        <scheme val="minor"/>
      </rPr>
      <t xml:space="preserve">Cuadro 11.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Pocito. Año 2022. </t>
    </r>
  </si>
  <si>
    <r>
      <rPr>
        <b/>
        <sz val="11"/>
        <color theme="1"/>
        <rFont val="Calibri"/>
        <family val="2"/>
        <scheme val="minor"/>
      </rPr>
      <t xml:space="preserve">Cuadro 10.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nacer.Departamento 9 de Julio. Año 2022. </t>
    </r>
  </si>
  <si>
    <r>
      <rPr>
        <b/>
        <sz val="11"/>
        <color theme="1"/>
        <rFont val="Calibri"/>
        <family val="2"/>
        <scheme val="minor"/>
      </rPr>
      <t xml:space="preserve">Cuadro 9. </t>
    </r>
    <r>
      <rPr>
        <sz val="11"/>
        <color theme="1"/>
        <rFont val="Calibri"/>
        <family val="2"/>
        <scheme val="minor"/>
      </rPr>
      <t>Poblacion de 10 años y mas por Maximo Nivel de Instrucción Alcanzado y por sexo registrado al nacer.Departamento Jachal.Año 2022.</t>
    </r>
  </si>
  <si>
    <r>
      <rPr>
        <b/>
        <sz val="11"/>
        <color theme="1"/>
        <rFont val="Calibri"/>
        <family val="2"/>
        <scheme val="minor"/>
      </rPr>
      <t xml:space="preserve">Cuadro 8.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nacer.Departamento Iglesia. Año 2022. </t>
    </r>
  </si>
  <si>
    <r>
      <rPr>
        <b/>
        <sz val="11"/>
        <color theme="1"/>
        <rFont val="Calibri"/>
        <family val="2"/>
        <scheme val="minor"/>
      </rPr>
      <t xml:space="preserve">Cuadro 7.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Chimbas. Año 2022. </t>
    </r>
  </si>
  <si>
    <r>
      <rPr>
        <b/>
        <sz val="11"/>
        <color theme="1"/>
        <rFont val="Calibri"/>
        <family val="2"/>
        <scheme val="minor"/>
      </rPr>
      <t xml:space="preserve">Cuadro 6.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Caucete. Año 2022. </t>
    </r>
  </si>
  <si>
    <r>
      <rPr>
        <b/>
        <sz val="11"/>
        <color theme="1"/>
        <rFont val="Calibri"/>
        <family val="2"/>
        <scheme val="minor"/>
      </rPr>
      <t xml:space="preserve">Cuadro 5.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 Departamento Capital. Año 2022. </t>
    </r>
  </si>
  <si>
    <r>
      <rPr>
        <b/>
        <sz val="11"/>
        <color theme="1"/>
        <rFont val="Calibri"/>
        <family val="2"/>
        <scheme val="minor"/>
      </rPr>
      <t xml:space="preserve">Cuadro 4. </t>
    </r>
    <r>
      <rPr>
        <sz val="11"/>
        <color theme="1"/>
        <rFont val="Calibri"/>
        <family val="2"/>
        <scheme val="minor"/>
      </rPr>
      <t>Poblacion de 10 años y mas por Maximo Nivel de Instrucción Alcanzado y por sexo registrado al nacer. Departamento Calingasta. Año 2022 .</t>
    </r>
  </si>
  <si>
    <r>
      <rPr>
        <b/>
        <sz val="11"/>
        <color theme="1"/>
        <rFont val="Calibri"/>
        <family val="2"/>
        <scheme val="minor"/>
      </rPr>
      <t xml:space="preserve">Cuadro 3. </t>
    </r>
    <r>
      <rPr>
        <sz val="11"/>
        <color theme="1"/>
        <rFont val="Calibri"/>
        <family val="2"/>
        <scheme val="minor"/>
      </rPr>
      <t>Poblacion de 10 años y mas por Maximo Nivel de Instrucción Alcanzado y por sexo registrado al nacer. Departamento Angaco. Año 2022 .</t>
    </r>
  </si>
  <si>
    <r>
      <rPr>
        <b/>
        <sz val="11"/>
        <color theme="1"/>
        <rFont val="Calibri"/>
        <family val="2"/>
        <scheme val="minor"/>
      </rPr>
      <t xml:space="preserve">Cuadro 2. </t>
    </r>
    <r>
      <rPr>
        <sz val="11"/>
        <color theme="1"/>
        <rFont val="Calibri"/>
        <family val="2"/>
        <scheme val="minor"/>
      </rPr>
      <t xml:space="preserve">Poblacion de 10 años y mas por Maximo Nivel de Instrucción Alcanzado y por sexo registrado al nacer.Departamento Albardon. Año 2022. </t>
    </r>
  </si>
  <si>
    <r>
      <rPr>
        <b/>
        <sz val="11"/>
        <color theme="1"/>
        <rFont val="Calibri"/>
        <family val="2"/>
        <scheme val="minor"/>
      </rPr>
      <t xml:space="preserve">Cuadro 1. </t>
    </r>
    <r>
      <rPr>
        <sz val="11"/>
        <color theme="1"/>
        <rFont val="Calibri"/>
        <family val="2"/>
        <scheme val="minor"/>
      </rPr>
      <t>Poblacion de 10 años y mas por Maximo Nivel de Instrucción Alcanzado y por sexo registrado al nacer. Total Provincia. Año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</si>
</sst>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/>
    <xf numFmtId="0" fontId="5" fillId="2" borderId="0" xfId="0" applyFont="1" applyFill="1"/>
    <xf numFmtId="0" fontId="6" fillId="2" borderId="0" xfId="1" applyFill="1"/>
    <xf numFmtId="0" fontId="7" fillId="2" borderId="0" xfId="1" applyFont="1" applyFill="1"/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8" fillId="2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19050</xdr:colOff>
      <xdr:row>2</xdr:row>
      <xdr:rowOff>123825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089DC22-167E-47B4-A7F7-C9DC4D45CE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3905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390525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61614CBE-1C63-45C5-91D2-E87450924D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419100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63390B5E-BB78-4C97-8FDC-D6ACF465C6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777E44C-551B-45FC-B6F2-6961CA5CB0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447675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BCAC3156-33DE-4AFD-8982-97F80ECC12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153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647700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3CCBA3C-4FD7-40A5-9A79-98D5D0DBB8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533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304800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0B74769-1F48-4D9A-8DFA-0DED0B9CA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486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DEA4131-4252-4ADE-8BAF-2FFFA2321E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485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685800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969309D-5FCF-484A-A5AD-8D76A81BC0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BE178BA1-D9A4-4B01-9192-8CEBC8D774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628650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A3026EA-2DD2-4B99-AAC6-0C3A8417C5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371475</xdr:colOff>
      <xdr:row>3</xdr:row>
      <xdr:rowOff>40005</xdr:rowOff>
    </xdr:to>
    <xdr:pic>
      <xdr:nvPicPr>
        <xdr:cNvPr id="3" name="Imagen 2" descr="C:\Users\USUARIO\Downloads\WhatsApp Image 2025-04-25 at 11.44.17.jpeg">
          <a:extLst>
            <a:ext uri="{FF2B5EF4-FFF2-40B4-BE49-F238E27FC236}">
              <a16:creationId xmlns:a16="http://schemas.microsoft.com/office/drawing/2014/main" id="{7A1ECA32-1C7B-4CF3-B2BB-3719938D32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514350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61F21288-987A-44CB-AEA2-4A08E979D9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B61F25E-FD18-4D40-99B9-1D49F634AC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180975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9E4C590-7373-4B86-98D5-DAE5516F2A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009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16F877A-2820-472F-8533-3FDC1682D5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15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581025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2F2152E5-DAE9-493E-92FF-4F21FEBAE2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15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714375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F5B011E5-32E0-4FFE-8D93-F8C8E2AAB9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390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542925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F6332CC1-B156-459D-83BE-8653BE7F3C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104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495300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AD537B5-31AA-4F3B-9437-F903875E9A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171450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3EE23B9-C9F5-445B-A11A-62DE525A60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08C6-8089-4DC4-9579-363FA17DFE31}">
  <dimension ref="A4:L25"/>
  <sheetViews>
    <sheetView tabSelected="1" workbookViewId="0">
      <selection activeCell="T16" sqref="T16"/>
    </sheetView>
  </sheetViews>
  <sheetFormatPr baseColWidth="10" defaultRowHeight="15" x14ac:dyDescent="0.25"/>
  <cols>
    <col min="1" max="16384" width="11.42578125" style="1"/>
  </cols>
  <sheetData>
    <row r="4" spans="1:12" ht="18.75" x14ac:dyDescent="0.3">
      <c r="A4" s="20" t="s">
        <v>41</v>
      </c>
    </row>
    <row r="6" spans="1:12" x14ac:dyDescent="0.25">
      <c r="A6" s="9" t="s">
        <v>21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9" t="s">
        <v>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9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9" t="s">
        <v>24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9" t="s">
        <v>25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9" t="s">
        <v>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9" t="s">
        <v>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9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9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9" t="s">
        <v>31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9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9" t="s">
        <v>33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9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9" t="s">
        <v>35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9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9" t="s">
        <v>37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9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9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9" t="s">
        <v>40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hyperlinks>
    <hyperlink ref="A6" location="'Cuadro 1'!A1" display="Cuadro 1. Poblacion de 10 años y mas por Maximo Nivel de Instrucción Alcanzado y por sexo registrado al nacer- Total Provincia- Año 2022 " xr:uid="{878C2D10-844C-488B-873A-9F06B4F50220}"/>
    <hyperlink ref="A7" location="'Cuadro 2'!A1" display="Cuadro 2. Poblacion de 10 años y mas por Maximo Nivel de Instrucción Alcanzado y por sexo registrado al nacer- Departamento Albardon- Año 2022 " xr:uid="{AEBBF55E-C63D-4FB5-BB08-7B46F2A2C3BA}"/>
    <hyperlink ref="A8" location="'Cuadro 3'!A1" display="Cuadro 3. Poblacion de 10 años y mas por Maximo Nivel de Instrucción Alcanzado y por sexo registrado al nacer- Departamento Angaco- Año 2022 " xr:uid="{9F3C2C5A-C5B0-4CA2-8A15-EFCA2E307492}"/>
    <hyperlink ref="A9" location="'Cuadro 4'!A1" display="Cuadro 4. Poblacion de 10 años y mas por Maximo Nivel de Instrucción Alcanzado y por sexo registrado al nacer- Departamento Calingasta- Año 2022 " xr:uid="{E5B2527C-674A-4F14-9701-CA9933276B76}"/>
    <hyperlink ref="A10" location="'Cuadro 5'!A1" display="Cuadro 5. Poblacion de 10 años y mas por Maximo Nivel de Instrucción Alcanzado y por sexo registrado al nacer- Departamento Capital- Año 2022 " xr:uid="{73631C46-1C03-4910-BC3D-8A4E07191218}"/>
    <hyperlink ref="A11" location="'Cuadro 6'!A1" display="Cuadro 6. Poblacion de 10 años y mas por Maximo Nivel de Instrucción Alcanzado y por sexo registrado al nacer- Departamento Caucete- Año 2022 " xr:uid="{4F8EED99-CF50-4407-BAFB-211605280F52}"/>
    <hyperlink ref="A12" location="'Cuadro 7'!A1" display="Cuadro 7. Poblacion de 10 años y mas por Maximo Nivel de Instrucción Alcanzado y por sexo registrado al nacer- Departamento Chimbas- Año 2022 " xr:uid="{6ADDAF99-D900-4B0C-B2F1-230D33A1F670}"/>
    <hyperlink ref="A13" location="'Cuadro 8'!A1" display="Cuadro 8. Poblacion de 10 años y mas por Maximo Nivel de Instrucción Alcanzado y por sexo registrado al nacer- Departamento Iglesia- Año 2022 " xr:uid="{FC245D82-B013-44CB-B7F6-1F61592DB738}"/>
    <hyperlink ref="A14" location="'Cuadro 9'!A1" display="Cuadro 9. Poblacion de 10 años y mas por Maximo Nivel de Instrucción Alcanzado y por sexo registrado al nacer- Departamento Jachal- Año 2022 " xr:uid="{2CB34F91-F5C8-4B27-8148-7E3AC3B3C9B8}"/>
    <hyperlink ref="A15" location="'Cuadro 10'!A1" display="Cuadro 10. Poblacion de 10 años y mas por Maximo Nivel de Instrucción Alcanzado y por sexo registrado al nacer- Departamento 9 de Julio- Año 2022 " xr:uid="{2E3F1D3B-B628-4DDE-963E-1966E846AC17}"/>
    <hyperlink ref="A16" location="'Cuadro 11'!A1" display="Cuadro 11. Poblacion de 10 años y mas por Maximo Nivel de Instrucción Alcanzado y por sexo registrado al nacer- Departamento Pocito- Año 2022 " xr:uid="{8EC2586F-A0E8-4C1E-BAF3-DDAEA1FF75A8}"/>
    <hyperlink ref="A17" location="'Cuadro 12'!A1" display="Cuadro 12. Poblacion de 10 años y mas por Maximo Nivel de Instrucción Alcanzado y por sexo registrado al nacer- Departamento Rawson- Año 2022 " xr:uid="{B7E63761-156F-4603-9C18-1EB169F14A01}"/>
    <hyperlink ref="A18" location="'Cuadro 13'!A1" display="Cuadro 13. Poblacion de 10 años y mas por Maximo Nivel de Instrucción Alcanzado y por sexo registrado al nacer- Departamento Rivadavia- Año 2022 " xr:uid="{7C94FAC0-74FB-425C-A985-F2CCBC8D0587}"/>
    <hyperlink ref="A19" location="'Cuadro 14'!A1" display="Cuadro 14. Poblacion de 10 años y mas por Maximo Nivel de Instrucción Alcanzado y por sexo registrado al nacer- Departamento San Martin- Año 2022 " xr:uid="{A499C376-F837-4967-9CC6-2DB94F3B8ED6}"/>
    <hyperlink ref="A20" location="'Cuadro 15'!A1" display="Cuadro 15. Poblacion de 10 años y mas por Maximo Nivel de Instrucción Alcanzado y por sexo registrado al nacer- Departamento Santa Lucia- Año 2022 " xr:uid="{DC7458BC-5F0A-43EA-8D85-C4F6644349C1}"/>
    <hyperlink ref="A21" location="'Cuadro 16'!A1" display="Cuadro 16. Poblacion de 10 años y mas por Maximo Nivel de Instrucción Alcanzado y por sexo registrado al nacer- Departamento Sarmiento- Año 2022 " xr:uid="{7B03C463-5306-4CB9-8FB8-F8ED8720F5FE}"/>
    <hyperlink ref="A22" location="'Cuadro 17'!A1" display="Cuadro 17. Poblacion de 10 años y mas por Maximo Nivel de Instrucción Alcanzado y por sexo registrado al nacer- Departamento Ullum- Año 2022 " xr:uid="{3201FDF0-74B0-4E46-B1E3-D0EC77DCA6C6}"/>
    <hyperlink ref="A23" location="'Cuadro 18'!A1" display="Cuadro 18. Poblacion de 10 años y mas por Maximo Nivel de Instrucción Alcanzado y por sexo registrado al nacer- Departamento Valle Fertil- Año 2022 " xr:uid="{A9D0D31F-6979-4819-96FC-B6A06300189E}"/>
    <hyperlink ref="A24" location="'Cuadro 19'!A1" display="Cuadro 19. Poblacion de 10 años y mas por Maximo Nivel de Instrucción Alcanzado y por sexo registrado al nacer- Departamento 25 de Mayo- Año 2022 " xr:uid="{299A484B-CF9D-4510-A973-E9F715192BFF}"/>
    <hyperlink ref="A25" location="'Cuadro 20'!A1" display="Cuadro 20. Poblacion de 10 años y mas por Maximo Nivel de Instrucción Alcanzado y por sexo registrado al nacer- Departamento Zonda- Año 2022 " xr:uid="{A1B1D278-A5AC-4719-911A-18D1F03DCEFC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0F92-D137-4707-B5CB-0F49E0BC3280}">
  <dimension ref="A2:O16"/>
  <sheetViews>
    <sheetView workbookViewId="0">
      <selection activeCell="A5" sqref="A5"/>
    </sheetView>
  </sheetViews>
  <sheetFormatPr baseColWidth="10" defaultRowHeight="15" x14ac:dyDescent="0.25"/>
  <cols>
    <col min="1" max="1" width="24.8554687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53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8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21518</v>
      </c>
      <c r="C11" s="2">
        <v>727</v>
      </c>
      <c r="D11" s="2">
        <v>2297</v>
      </c>
      <c r="E11" s="2">
        <v>4156</v>
      </c>
      <c r="F11" s="2">
        <v>5090</v>
      </c>
      <c r="G11" s="2">
        <v>4047</v>
      </c>
      <c r="H11" s="2">
        <v>1375</v>
      </c>
      <c r="I11" s="2">
        <v>1878</v>
      </c>
      <c r="J11" s="2">
        <v>975</v>
      </c>
      <c r="K11" s="2">
        <v>655</v>
      </c>
      <c r="L11" s="2">
        <v>149</v>
      </c>
      <c r="M11" s="2">
        <v>94</v>
      </c>
      <c r="N11" s="2">
        <v>75</v>
      </c>
      <c r="O11" s="2">
        <f>SUM(D11:N11)</f>
        <v>20791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10965</v>
      </c>
      <c r="C13" s="2">
        <v>368</v>
      </c>
      <c r="D13" s="2">
        <v>1090</v>
      </c>
      <c r="E13" s="2">
        <v>1944</v>
      </c>
      <c r="F13" s="2">
        <v>2396</v>
      </c>
      <c r="G13" s="2">
        <v>1895</v>
      </c>
      <c r="H13" s="2">
        <v>950</v>
      </c>
      <c r="I13" s="2">
        <v>1241</v>
      </c>
      <c r="J13" s="2">
        <v>510</v>
      </c>
      <c r="K13" s="2">
        <v>370</v>
      </c>
      <c r="L13" s="2">
        <v>103</v>
      </c>
      <c r="M13" s="2">
        <v>54</v>
      </c>
      <c r="N13" s="2">
        <v>44</v>
      </c>
      <c r="O13" s="2">
        <f t="shared" ref="O13:O14" si="0">SUM(D13:N13)</f>
        <v>10597</v>
      </c>
    </row>
    <row r="14" spans="1:15" x14ac:dyDescent="0.25">
      <c r="A14" s="6" t="s">
        <v>18</v>
      </c>
      <c r="B14" s="6">
        <v>10553</v>
      </c>
      <c r="C14" s="6">
        <v>359</v>
      </c>
      <c r="D14" s="6">
        <v>1207</v>
      </c>
      <c r="E14" s="6">
        <v>2212</v>
      </c>
      <c r="F14" s="6">
        <v>2694</v>
      </c>
      <c r="G14" s="6">
        <v>2152</v>
      </c>
      <c r="H14" s="6">
        <v>425</v>
      </c>
      <c r="I14" s="6">
        <v>637</v>
      </c>
      <c r="J14" s="6">
        <v>465</v>
      </c>
      <c r="K14" s="6">
        <v>285</v>
      </c>
      <c r="L14" s="6">
        <v>46</v>
      </c>
      <c r="M14" s="6">
        <v>40</v>
      </c>
      <c r="N14" s="6">
        <v>31</v>
      </c>
      <c r="O14" s="6">
        <f t="shared" si="0"/>
        <v>10194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6278F85A-D2C6-4415-8169-9325168A227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14AD-7909-42CA-8963-4096F5CEE31F}">
  <dimension ref="A2:O16"/>
  <sheetViews>
    <sheetView workbookViewId="0">
      <selection activeCell="L2" sqref="L2"/>
    </sheetView>
  </sheetViews>
  <sheetFormatPr baseColWidth="10" defaultRowHeight="15" x14ac:dyDescent="0.25"/>
  <cols>
    <col min="1" max="1" width="20.8554687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52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52.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10172</v>
      </c>
      <c r="C11" s="2">
        <v>432</v>
      </c>
      <c r="D11" s="2">
        <v>1589</v>
      </c>
      <c r="E11" s="2">
        <v>2387</v>
      </c>
      <c r="F11" s="2">
        <v>2877</v>
      </c>
      <c r="G11" s="2">
        <v>1422</v>
      </c>
      <c r="H11" s="2">
        <v>464</v>
      </c>
      <c r="I11" s="2">
        <v>281</v>
      </c>
      <c r="J11" s="2">
        <v>425</v>
      </c>
      <c r="K11" s="2">
        <v>171</v>
      </c>
      <c r="L11" s="2">
        <v>42</v>
      </c>
      <c r="M11" s="2">
        <v>24</v>
      </c>
      <c r="N11" s="2">
        <v>58</v>
      </c>
      <c r="O11" s="2">
        <f>SUM(D11:N11)</f>
        <v>9740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5175</v>
      </c>
      <c r="C13" s="2">
        <v>201</v>
      </c>
      <c r="D13" s="2">
        <v>774</v>
      </c>
      <c r="E13" s="2">
        <v>1135</v>
      </c>
      <c r="F13" s="2">
        <v>1400</v>
      </c>
      <c r="G13" s="2">
        <v>743</v>
      </c>
      <c r="H13" s="2">
        <v>324</v>
      </c>
      <c r="I13" s="2">
        <v>188</v>
      </c>
      <c r="J13" s="2">
        <v>272</v>
      </c>
      <c r="K13" s="2">
        <v>79</v>
      </c>
      <c r="L13" s="2">
        <v>18</v>
      </c>
      <c r="M13" s="2">
        <v>15</v>
      </c>
      <c r="N13" s="2">
        <v>26</v>
      </c>
      <c r="O13" s="2">
        <f t="shared" ref="O13:O14" si="0">SUM(D13:N13)</f>
        <v>4974</v>
      </c>
    </row>
    <row r="14" spans="1:15" x14ac:dyDescent="0.25">
      <c r="A14" s="6" t="s">
        <v>18</v>
      </c>
      <c r="B14" s="6">
        <v>4997</v>
      </c>
      <c r="C14" s="6">
        <v>231</v>
      </c>
      <c r="D14" s="6">
        <v>815</v>
      </c>
      <c r="E14" s="6">
        <v>1252</v>
      </c>
      <c r="F14" s="6">
        <v>1477</v>
      </c>
      <c r="G14" s="6">
        <v>679</v>
      </c>
      <c r="H14" s="6">
        <v>140</v>
      </c>
      <c r="I14" s="6">
        <v>93</v>
      </c>
      <c r="J14" s="6">
        <v>153</v>
      </c>
      <c r="K14" s="6">
        <v>92</v>
      </c>
      <c r="L14" s="6">
        <v>24</v>
      </c>
      <c r="M14" s="6">
        <v>9</v>
      </c>
      <c r="N14" s="6">
        <v>32</v>
      </c>
      <c r="O14" s="6">
        <f t="shared" si="0"/>
        <v>4766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50AF3356-7514-4DE0-B542-848B2C26A7DD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497C-AD67-4348-B465-B3997B0B8FD0}">
  <dimension ref="A5:O16"/>
  <sheetViews>
    <sheetView workbookViewId="0">
      <selection activeCell="A5" sqref="A5"/>
    </sheetView>
  </sheetViews>
  <sheetFormatPr baseColWidth="10" defaultRowHeight="15" x14ac:dyDescent="0.25"/>
  <cols>
    <col min="1" max="1" width="20.28515625" style="1" customWidth="1"/>
    <col min="2" max="16384" width="11.42578125" style="1"/>
  </cols>
  <sheetData>
    <row r="5" spans="1:15" x14ac:dyDescent="0.25">
      <c r="A5" s="1" t="s">
        <v>51</v>
      </c>
      <c r="N5" s="8" t="s">
        <v>20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0.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59495</v>
      </c>
      <c r="C11" s="2">
        <v>2159</v>
      </c>
      <c r="D11" s="2">
        <v>8409</v>
      </c>
      <c r="E11" s="2">
        <v>12255</v>
      </c>
      <c r="F11" s="2">
        <v>17866</v>
      </c>
      <c r="G11" s="2">
        <v>8487</v>
      </c>
      <c r="H11" s="2">
        <v>2179</v>
      </c>
      <c r="I11" s="2">
        <v>2036</v>
      </c>
      <c r="J11" s="2">
        <v>3798</v>
      </c>
      <c r="K11" s="2">
        <v>1441</v>
      </c>
      <c r="L11" s="2">
        <v>331</v>
      </c>
      <c r="M11" s="2">
        <v>274</v>
      </c>
      <c r="N11" s="2">
        <v>260</v>
      </c>
      <c r="O11" s="2">
        <f>SUM(D11:N11)</f>
        <v>57336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30452</v>
      </c>
      <c r="C13" s="2">
        <v>1048</v>
      </c>
      <c r="D13" s="2">
        <v>3971</v>
      </c>
      <c r="E13" s="2">
        <v>5943</v>
      </c>
      <c r="F13" s="2">
        <v>8633</v>
      </c>
      <c r="G13" s="2">
        <v>4480</v>
      </c>
      <c r="H13" s="2">
        <v>1466</v>
      </c>
      <c r="I13" s="2">
        <v>1363</v>
      </c>
      <c r="J13" s="2">
        <v>2224</v>
      </c>
      <c r="K13" s="2">
        <v>855</v>
      </c>
      <c r="L13" s="2">
        <v>198</v>
      </c>
      <c r="M13" s="2">
        <v>153</v>
      </c>
      <c r="N13" s="2">
        <v>118</v>
      </c>
      <c r="O13" s="2">
        <f t="shared" ref="O13:O14" si="0">SUM(D13:N13)</f>
        <v>29404</v>
      </c>
    </row>
    <row r="14" spans="1:15" x14ac:dyDescent="0.25">
      <c r="A14" s="6" t="s">
        <v>18</v>
      </c>
      <c r="B14" s="6">
        <v>29043</v>
      </c>
      <c r="C14" s="6">
        <v>1111</v>
      </c>
      <c r="D14" s="6">
        <v>4438</v>
      </c>
      <c r="E14" s="6">
        <v>6312</v>
      </c>
      <c r="F14" s="6">
        <v>9233</v>
      </c>
      <c r="G14" s="6">
        <v>4007</v>
      </c>
      <c r="H14" s="6">
        <v>713</v>
      </c>
      <c r="I14" s="6">
        <v>673</v>
      </c>
      <c r="J14" s="6">
        <v>1574</v>
      </c>
      <c r="K14" s="6">
        <v>586</v>
      </c>
      <c r="L14" s="6">
        <v>133</v>
      </c>
      <c r="M14" s="6">
        <v>121</v>
      </c>
      <c r="N14" s="6">
        <v>142</v>
      </c>
      <c r="O14" s="6">
        <f t="shared" si="0"/>
        <v>27932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N5" location="INDICE!A1" display="Indice" xr:uid="{F8BC4E8C-34F1-4744-8E37-D2B45C899D7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5964-3B31-4710-B534-8861FF92197E}">
  <dimension ref="A2:O16"/>
  <sheetViews>
    <sheetView workbookViewId="0">
      <selection activeCell="R21" sqref="R21"/>
    </sheetView>
  </sheetViews>
  <sheetFormatPr baseColWidth="10" defaultRowHeight="15" x14ac:dyDescent="0.25"/>
  <cols>
    <col min="1" max="1" width="23.57031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50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52.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114771</v>
      </c>
      <c r="C11" s="2">
        <v>3275</v>
      </c>
      <c r="D11" s="2">
        <v>11296</v>
      </c>
      <c r="E11" s="2">
        <v>19020</v>
      </c>
      <c r="F11" s="2">
        <v>32741</v>
      </c>
      <c r="G11" s="2">
        <v>20354</v>
      </c>
      <c r="H11" s="2">
        <v>4719</v>
      </c>
      <c r="I11" s="2">
        <v>5877</v>
      </c>
      <c r="J11" s="2">
        <v>10715</v>
      </c>
      <c r="K11" s="2">
        <v>4450</v>
      </c>
      <c r="L11" s="2">
        <v>853</v>
      </c>
      <c r="M11" s="2">
        <v>830</v>
      </c>
      <c r="N11" s="2">
        <v>641</v>
      </c>
      <c r="O11" s="2">
        <f>SUM(C11:N11)</f>
        <v>114771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59655</v>
      </c>
      <c r="C13" s="2">
        <v>1674</v>
      </c>
      <c r="D13" s="2">
        <v>5444</v>
      </c>
      <c r="E13" s="2">
        <v>9717</v>
      </c>
      <c r="F13" s="2">
        <v>15113</v>
      </c>
      <c r="G13" s="2">
        <v>10593</v>
      </c>
      <c r="H13" s="2">
        <v>3010</v>
      </c>
      <c r="I13" s="2">
        <v>4146</v>
      </c>
      <c r="J13" s="2">
        <v>5965</v>
      </c>
      <c r="K13" s="2">
        <v>2676</v>
      </c>
      <c r="L13" s="2">
        <v>541</v>
      </c>
      <c r="M13" s="2">
        <v>470</v>
      </c>
      <c r="N13" s="2">
        <v>306</v>
      </c>
      <c r="O13" s="2">
        <f t="shared" ref="O13:O14" si="0">SUM(C13:N13)</f>
        <v>59655</v>
      </c>
    </row>
    <row r="14" spans="1:15" x14ac:dyDescent="0.25">
      <c r="A14" s="6" t="s">
        <v>18</v>
      </c>
      <c r="B14" s="6">
        <v>55116</v>
      </c>
      <c r="C14" s="6">
        <v>1601</v>
      </c>
      <c r="D14" s="6">
        <v>5852</v>
      </c>
      <c r="E14" s="6">
        <v>9303</v>
      </c>
      <c r="F14" s="6">
        <v>17628</v>
      </c>
      <c r="G14" s="6">
        <v>9761</v>
      </c>
      <c r="H14" s="6">
        <v>1709</v>
      </c>
      <c r="I14" s="6">
        <v>1731</v>
      </c>
      <c r="J14" s="6">
        <v>4750</v>
      </c>
      <c r="K14" s="6">
        <v>1774</v>
      </c>
      <c r="L14" s="6">
        <v>312</v>
      </c>
      <c r="M14" s="6">
        <v>360</v>
      </c>
      <c r="N14" s="6">
        <v>335</v>
      </c>
      <c r="O14" s="6">
        <f t="shared" si="0"/>
        <v>55116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A2D332CC-22B3-47C8-8801-45CB628ADC7F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06C7-5C66-4FF1-A093-09AF059A1547}">
  <dimension ref="A2:O16"/>
  <sheetViews>
    <sheetView workbookViewId="0">
      <selection activeCell="A5" sqref="A5"/>
    </sheetView>
  </sheetViews>
  <sheetFormatPr baseColWidth="10" defaultRowHeight="15" x14ac:dyDescent="0.25"/>
  <cols>
    <col min="1" max="1" width="23.57031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49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5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86196</v>
      </c>
      <c r="C11" s="2">
        <v>3494</v>
      </c>
      <c r="D11" s="2">
        <v>6618</v>
      </c>
      <c r="E11" s="2">
        <v>10053</v>
      </c>
      <c r="F11" s="2">
        <v>20926</v>
      </c>
      <c r="G11" s="2">
        <v>14036</v>
      </c>
      <c r="H11" s="2">
        <v>3780</v>
      </c>
      <c r="I11" s="2">
        <v>5243</v>
      </c>
      <c r="J11" s="2">
        <v>11534</v>
      </c>
      <c r="K11" s="2">
        <v>6990</v>
      </c>
      <c r="L11" s="2">
        <v>1172</v>
      </c>
      <c r="M11" s="2">
        <v>1972</v>
      </c>
      <c r="N11" s="2">
        <v>378</v>
      </c>
      <c r="O11" s="2">
        <f>SUM(D11:N11)</f>
        <v>82702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45293</v>
      </c>
      <c r="C13" s="2">
        <v>1851</v>
      </c>
      <c r="D13" s="2">
        <v>3287</v>
      </c>
      <c r="E13" s="2">
        <v>5213</v>
      </c>
      <c r="F13" s="2">
        <v>9800</v>
      </c>
      <c r="G13" s="2">
        <v>7162</v>
      </c>
      <c r="H13" s="2">
        <v>2268</v>
      </c>
      <c r="I13" s="2">
        <v>3638</v>
      </c>
      <c r="J13" s="2">
        <v>6103</v>
      </c>
      <c r="K13" s="2">
        <v>3966</v>
      </c>
      <c r="L13" s="2">
        <v>710</v>
      </c>
      <c r="M13" s="2">
        <v>1109</v>
      </c>
      <c r="N13" s="2">
        <v>186</v>
      </c>
      <c r="O13" s="2">
        <f t="shared" ref="O13:O14" si="0">SUM(D13:N13)</f>
        <v>43442</v>
      </c>
    </row>
    <row r="14" spans="1:15" x14ac:dyDescent="0.25">
      <c r="A14" s="6" t="s">
        <v>18</v>
      </c>
      <c r="B14" s="6">
        <v>40903</v>
      </c>
      <c r="C14" s="6">
        <v>1643</v>
      </c>
      <c r="D14" s="6">
        <v>3331</v>
      </c>
      <c r="E14" s="6">
        <v>4840</v>
      </c>
      <c r="F14" s="6">
        <v>11126</v>
      </c>
      <c r="G14" s="6">
        <v>6874</v>
      </c>
      <c r="H14" s="6">
        <v>1512</v>
      </c>
      <c r="I14" s="6">
        <v>1605</v>
      </c>
      <c r="J14" s="6">
        <v>5431</v>
      </c>
      <c r="K14" s="6">
        <v>3024</v>
      </c>
      <c r="L14" s="6">
        <v>462</v>
      </c>
      <c r="M14" s="6">
        <v>863</v>
      </c>
      <c r="N14" s="6">
        <v>192</v>
      </c>
      <c r="O14" s="6">
        <f t="shared" si="0"/>
        <v>39260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EAB5E4B1-FDFB-4806-B2B7-B82AA9693E88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EC73-C291-4861-B46D-2C979AFE0931}">
  <dimension ref="A2:O16"/>
  <sheetViews>
    <sheetView workbookViewId="0">
      <selection activeCell="A5" sqref="A5"/>
    </sheetView>
  </sheetViews>
  <sheetFormatPr baseColWidth="10" defaultRowHeight="15" x14ac:dyDescent="0.25"/>
  <cols>
    <col min="1" max="1" width="21.7109375" style="1" customWidth="1"/>
    <col min="2" max="16384" width="11.42578125" style="1"/>
  </cols>
  <sheetData>
    <row r="2" spans="1:15" x14ac:dyDescent="0.25">
      <c r="M2" s="8" t="s">
        <v>20</v>
      </c>
    </row>
    <row r="5" spans="1:15" x14ac:dyDescent="0.25">
      <c r="A5" s="1" t="s">
        <v>48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5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12232</v>
      </c>
      <c r="C11" s="2">
        <v>571</v>
      </c>
      <c r="D11" s="2">
        <v>1757</v>
      </c>
      <c r="E11" s="2">
        <v>2826</v>
      </c>
      <c r="F11" s="2">
        <v>3542</v>
      </c>
      <c r="G11" s="2">
        <v>1599</v>
      </c>
      <c r="H11" s="2">
        <v>600</v>
      </c>
      <c r="I11" s="2">
        <v>442</v>
      </c>
      <c r="J11" s="2">
        <v>535</v>
      </c>
      <c r="K11" s="2">
        <v>202</v>
      </c>
      <c r="L11" s="2">
        <v>77</v>
      </c>
      <c r="M11" s="2">
        <v>26</v>
      </c>
      <c r="N11" s="2">
        <v>55</v>
      </c>
      <c r="O11" s="2">
        <f>SUM(D11:N11)</f>
        <v>11661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6172</v>
      </c>
      <c r="C13" s="2">
        <v>274</v>
      </c>
      <c r="D13" s="2">
        <v>815</v>
      </c>
      <c r="E13" s="2">
        <v>1329</v>
      </c>
      <c r="F13" s="2">
        <v>1686</v>
      </c>
      <c r="G13" s="2">
        <v>830</v>
      </c>
      <c r="H13" s="2">
        <v>426</v>
      </c>
      <c r="I13" s="2">
        <v>284</v>
      </c>
      <c r="J13" s="2">
        <v>324</v>
      </c>
      <c r="K13" s="2">
        <v>116</v>
      </c>
      <c r="L13" s="2">
        <v>50</v>
      </c>
      <c r="M13" s="2">
        <v>15</v>
      </c>
      <c r="N13" s="2">
        <v>23</v>
      </c>
      <c r="O13" s="2">
        <f t="shared" ref="O13:O14" si="0">SUM(D13:N13)</f>
        <v>5898</v>
      </c>
    </row>
    <row r="14" spans="1:15" x14ac:dyDescent="0.25">
      <c r="A14" s="6" t="s">
        <v>18</v>
      </c>
      <c r="B14" s="6">
        <v>6060</v>
      </c>
      <c r="C14" s="6">
        <v>297</v>
      </c>
      <c r="D14" s="6">
        <v>942</v>
      </c>
      <c r="E14" s="6">
        <v>1497</v>
      </c>
      <c r="F14" s="6">
        <v>1856</v>
      </c>
      <c r="G14" s="6">
        <v>769</v>
      </c>
      <c r="H14" s="6">
        <v>174</v>
      </c>
      <c r="I14" s="6">
        <v>158</v>
      </c>
      <c r="J14" s="6">
        <v>211</v>
      </c>
      <c r="K14" s="6">
        <v>86</v>
      </c>
      <c r="L14" s="6">
        <v>27</v>
      </c>
      <c r="M14" s="6">
        <v>11</v>
      </c>
      <c r="N14" s="6">
        <v>32</v>
      </c>
      <c r="O14" s="6">
        <f t="shared" si="0"/>
        <v>5763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M2" location="INDICE!A1" display="Indice" xr:uid="{A2498DE9-41E8-4BA5-9B71-6BF14AA475F8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9A3B-A54B-4037-BE3D-CB4CFE9400F4}">
  <dimension ref="A2:O16"/>
  <sheetViews>
    <sheetView workbookViewId="0">
      <selection activeCell="L2" sqref="L2"/>
    </sheetView>
  </sheetViews>
  <sheetFormatPr baseColWidth="10" defaultRowHeight="15" x14ac:dyDescent="0.25"/>
  <cols>
    <col min="1" max="1" width="20.425781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47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2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52630</v>
      </c>
      <c r="C11" s="2">
        <v>1919</v>
      </c>
      <c r="D11" s="2">
        <v>4717</v>
      </c>
      <c r="E11" s="2">
        <v>7162</v>
      </c>
      <c r="F11" s="2">
        <v>14051</v>
      </c>
      <c r="G11" s="2">
        <v>8080</v>
      </c>
      <c r="H11" s="2">
        <v>2450</v>
      </c>
      <c r="I11" s="2">
        <v>3046</v>
      </c>
      <c r="J11" s="2">
        <v>5785</v>
      </c>
      <c r="K11" s="2">
        <v>3615</v>
      </c>
      <c r="L11" s="2">
        <v>567</v>
      </c>
      <c r="M11" s="2">
        <v>984</v>
      </c>
      <c r="N11" s="2">
        <v>254</v>
      </c>
      <c r="O11" s="2">
        <f>SUM(D11:N11)</f>
        <v>50711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27375</v>
      </c>
      <c r="C13" s="2">
        <v>952</v>
      </c>
      <c r="D13" s="2">
        <v>2265</v>
      </c>
      <c r="E13" s="2">
        <v>3681</v>
      </c>
      <c r="F13" s="2">
        <v>6590</v>
      </c>
      <c r="G13" s="2">
        <v>4074</v>
      </c>
      <c r="H13" s="2">
        <v>1506</v>
      </c>
      <c r="I13" s="2">
        <v>2099</v>
      </c>
      <c r="J13" s="2">
        <v>3129</v>
      </c>
      <c r="K13" s="2">
        <v>2079</v>
      </c>
      <c r="L13" s="2">
        <v>343</v>
      </c>
      <c r="M13" s="2">
        <v>553</v>
      </c>
      <c r="N13" s="2">
        <v>104</v>
      </c>
      <c r="O13" s="2">
        <f t="shared" ref="O13:O14" si="0">SUM(D13:N13)</f>
        <v>26423</v>
      </c>
    </row>
    <row r="14" spans="1:15" x14ac:dyDescent="0.25">
      <c r="A14" s="6" t="s">
        <v>18</v>
      </c>
      <c r="B14" s="6">
        <v>25255</v>
      </c>
      <c r="C14" s="6">
        <v>967</v>
      </c>
      <c r="D14" s="6">
        <v>2452</v>
      </c>
      <c r="E14" s="6">
        <v>3481</v>
      </c>
      <c r="F14" s="6">
        <v>7461</v>
      </c>
      <c r="G14" s="6">
        <v>4006</v>
      </c>
      <c r="H14" s="6">
        <v>944</v>
      </c>
      <c r="I14" s="6">
        <v>947</v>
      </c>
      <c r="J14" s="6">
        <v>2656</v>
      </c>
      <c r="K14" s="6">
        <v>1536</v>
      </c>
      <c r="L14" s="6">
        <v>224</v>
      </c>
      <c r="M14" s="6">
        <v>431</v>
      </c>
      <c r="N14" s="6">
        <v>150</v>
      </c>
      <c r="O14" s="6">
        <f t="shared" si="0"/>
        <v>24288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435E059B-FD22-4DFD-8129-B5F87EBF39C7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FB8A-958D-49D6-A953-F4E88C452FEB}">
  <dimension ref="A2:O16"/>
  <sheetViews>
    <sheetView workbookViewId="0">
      <selection activeCell="U14" sqref="U14"/>
    </sheetView>
  </sheetViews>
  <sheetFormatPr baseColWidth="10" defaultRowHeight="15" x14ac:dyDescent="0.25"/>
  <cols>
    <col min="1" max="1" width="20.425781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46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1.2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22059</v>
      </c>
      <c r="C11" s="2">
        <v>721</v>
      </c>
      <c r="D11" s="2">
        <v>3750</v>
      </c>
      <c r="E11" s="2">
        <v>4800</v>
      </c>
      <c r="F11" s="2">
        <v>7184</v>
      </c>
      <c r="G11" s="2">
        <v>3013</v>
      </c>
      <c r="H11" s="2">
        <v>738</v>
      </c>
      <c r="I11" s="2">
        <v>683</v>
      </c>
      <c r="J11" s="2">
        <v>708</v>
      </c>
      <c r="K11" s="2">
        <v>238</v>
      </c>
      <c r="L11" s="2">
        <v>91</v>
      </c>
      <c r="M11" s="2">
        <v>39</v>
      </c>
      <c r="N11" s="2">
        <v>95</v>
      </c>
      <c r="O11" s="2">
        <f>SUM(D11:N11)</f>
        <v>21339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10855</v>
      </c>
      <c r="C13" s="2">
        <v>335</v>
      </c>
      <c r="D13" s="2">
        <v>1672</v>
      </c>
      <c r="E13" s="2">
        <v>2219</v>
      </c>
      <c r="F13" s="2">
        <v>3362</v>
      </c>
      <c r="G13" s="2">
        <v>1567</v>
      </c>
      <c r="H13" s="2">
        <v>512</v>
      </c>
      <c r="I13" s="2">
        <v>480</v>
      </c>
      <c r="J13" s="2">
        <v>429</v>
      </c>
      <c r="K13" s="2">
        <v>148</v>
      </c>
      <c r="L13" s="2">
        <v>76</v>
      </c>
      <c r="M13" s="2">
        <v>22</v>
      </c>
      <c r="N13" s="2">
        <v>33</v>
      </c>
      <c r="O13" s="2">
        <f t="shared" ref="O13:O14" si="0">SUM(D13:N13)</f>
        <v>10520</v>
      </c>
    </row>
    <row r="14" spans="1:15" x14ac:dyDescent="0.25">
      <c r="A14" s="6" t="s">
        <v>18</v>
      </c>
      <c r="B14" s="6">
        <v>11204</v>
      </c>
      <c r="C14" s="6">
        <v>386</v>
      </c>
      <c r="D14" s="6">
        <v>2078</v>
      </c>
      <c r="E14" s="6">
        <v>2581</v>
      </c>
      <c r="F14" s="6">
        <v>3822</v>
      </c>
      <c r="G14" s="6">
        <v>1446</v>
      </c>
      <c r="H14" s="6">
        <v>226</v>
      </c>
      <c r="I14" s="6">
        <v>203</v>
      </c>
      <c r="J14" s="6">
        <v>279</v>
      </c>
      <c r="K14" s="6">
        <v>90</v>
      </c>
      <c r="L14" s="6">
        <v>15</v>
      </c>
      <c r="M14" s="6">
        <v>17</v>
      </c>
      <c r="N14" s="6">
        <v>62</v>
      </c>
      <c r="O14" s="6">
        <f t="shared" si="0"/>
        <v>10819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B47ACEDC-A5CD-4D8D-A4AD-CA21638D0849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DCD7-EDC3-4301-B3AC-D0C28DF9748D}">
  <dimension ref="A2:O16"/>
  <sheetViews>
    <sheetView workbookViewId="0">
      <selection activeCell="T13" sqref="T13"/>
    </sheetView>
  </sheetViews>
  <sheetFormatPr baseColWidth="10" defaultRowHeight="15" x14ac:dyDescent="0.25"/>
  <cols>
    <col min="1" max="1" width="21.710937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45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5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5340</v>
      </c>
      <c r="C11" s="2">
        <v>197</v>
      </c>
      <c r="D11" s="2">
        <v>746</v>
      </c>
      <c r="E11" s="2">
        <v>1435</v>
      </c>
      <c r="F11" s="2">
        <v>1481</v>
      </c>
      <c r="G11" s="2">
        <v>773</v>
      </c>
      <c r="H11" s="2">
        <v>163</v>
      </c>
      <c r="I11" s="2">
        <v>139</v>
      </c>
      <c r="J11" s="2">
        <v>237</v>
      </c>
      <c r="K11" s="2">
        <v>104</v>
      </c>
      <c r="L11" s="2">
        <v>21</v>
      </c>
      <c r="M11" s="2">
        <v>22</v>
      </c>
      <c r="N11" s="2">
        <v>22</v>
      </c>
      <c r="O11" s="2">
        <f>SUM(D11:N11)</f>
        <v>5143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2628</v>
      </c>
      <c r="C13" s="2">
        <v>88</v>
      </c>
      <c r="D13" s="2">
        <v>322</v>
      </c>
      <c r="E13" s="2">
        <v>615</v>
      </c>
      <c r="F13" s="2">
        <v>703</v>
      </c>
      <c r="G13" s="2">
        <v>468</v>
      </c>
      <c r="H13" s="2">
        <v>117</v>
      </c>
      <c r="I13" s="2">
        <v>88</v>
      </c>
      <c r="J13" s="2">
        <v>133</v>
      </c>
      <c r="K13" s="2">
        <v>54</v>
      </c>
      <c r="L13" s="2">
        <v>19</v>
      </c>
      <c r="M13" s="2">
        <v>11</v>
      </c>
      <c r="N13" s="2">
        <v>10</v>
      </c>
      <c r="O13" s="2">
        <f t="shared" ref="O13:O14" si="0">SUM(D13:N13)</f>
        <v>2540</v>
      </c>
    </row>
    <row r="14" spans="1:15" x14ac:dyDescent="0.25">
      <c r="A14" s="6" t="s">
        <v>18</v>
      </c>
      <c r="B14" s="6">
        <v>2712</v>
      </c>
      <c r="C14" s="6">
        <v>109</v>
      </c>
      <c r="D14" s="6">
        <v>424</v>
      </c>
      <c r="E14" s="6">
        <v>820</v>
      </c>
      <c r="F14" s="6">
        <v>778</v>
      </c>
      <c r="G14" s="6">
        <v>305</v>
      </c>
      <c r="H14" s="6">
        <v>46</v>
      </c>
      <c r="I14" s="6">
        <v>51</v>
      </c>
      <c r="J14" s="6">
        <v>104</v>
      </c>
      <c r="K14" s="6">
        <v>50</v>
      </c>
      <c r="L14" s="6">
        <v>2</v>
      </c>
      <c r="M14" s="6">
        <v>11</v>
      </c>
      <c r="N14" s="6">
        <v>12</v>
      </c>
      <c r="O14" s="6">
        <f t="shared" si="0"/>
        <v>2603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89C40F7D-746C-4C2B-A693-1F4E5DA1A41F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302E-D9A7-48F8-B5C9-056B5AC1991B}">
  <dimension ref="A2:O16"/>
  <sheetViews>
    <sheetView workbookViewId="0">
      <selection activeCell="Q19" sqref="Q19"/>
    </sheetView>
  </sheetViews>
  <sheetFormatPr baseColWidth="10" defaultRowHeight="15" x14ac:dyDescent="0.25"/>
  <cols>
    <col min="1" max="1" width="21.28515625" style="1" customWidth="1"/>
    <col min="2" max="16384" width="11.42578125" style="1"/>
  </cols>
  <sheetData>
    <row r="2" spans="1:15" x14ac:dyDescent="0.25">
      <c r="K2" s="8" t="s">
        <v>20</v>
      </c>
    </row>
    <row r="5" spans="1:15" x14ac:dyDescent="0.25">
      <c r="A5" s="1" t="s">
        <v>44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2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7081</v>
      </c>
      <c r="C11" s="2">
        <v>292</v>
      </c>
      <c r="D11" s="2">
        <v>845</v>
      </c>
      <c r="E11" s="2">
        <v>1310</v>
      </c>
      <c r="F11" s="2">
        <v>1835</v>
      </c>
      <c r="G11" s="2">
        <v>1131</v>
      </c>
      <c r="H11" s="2">
        <v>440</v>
      </c>
      <c r="I11" s="2">
        <v>514</v>
      </c>
      <c r="J11" s="2">
        <v>376</v>
      </c>
      <c r="K11" s="2">
        <v>221</v>
      </c>
      <c r="L11" s="2">
        <v>38</v>
      </c>
      <c r="M11" s="2">
        <v>50</v>
      </c>
      <c r="N11" s="2">
        <v>29</v>
      </c>
      <c r="O11" s="2">
        <f>SUM(D11:N11)</f>
        <v>6789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3575</v>
      </c>
      <c r="C13" s="2">
        <v>151</v>
      </c>
      <c r="D13" s="2">
        <v>361</v>
      </c>
      <c r="E13" s="2">
        <v>581</v>
      </c>
      <c r="F13" s="2">
        <v>869</v>
      </c>
      <c r="G13" s="2">
        <v>566</v>
      </c>
      <c r="H13" s="2">
        <v>316</v>
      </c>
      <c r="I13" s="2">
        <v>342</v>
      </c>
      <c r="J13" s="2">
        <v>202</v>
      </c>
      <c r="K13" s="2">
        <v>115</v>
      </c>
      <c r="L13" s="2">
        <v>26</v>
      </c>
      <c r="M13" s="2">
        <v>35</v>
      </c>
      <c r="N13" s="2">
        <v>11</v>
      </c>
      <c r="O13" s="2">
        <f t="shared" ref="O13:O14" si="0">SUM(D13:N13)</f>
        <v>3424</v>
      </c>
    </row>
    <row r="14" spans="1:15" x14ac:dyDescent="0.25">
      <c r="A14" s="6" t="s">
        <v>18</v>
      </c>
      <c r="B14" s="6">
        <v>3506</v>
      </c>
      <c r="C14" s="6">
        <v>141</v>
      </c>
      <c r="D14" s="6">
        <v>484</v>
      </c>
      <c r="E14" s="6">
        <v>729</v>
      </c>
      <c r="F14" s="6">
        <v>966</v>
      </c>
      <c r="G14" s="6">
        <v>565</v>
      </c>
      <c r="H14" s="6">
        <v>124</v>
      </c>
      <c r="I14" s="6">
        <v>172</v>
      </c>
      <c r="J14" s="6">
        <v>174</v>
      </c>
      <c r="K14" s="6">
        <v>106</v>
      </c>
      <c r="L14" s="6">
        <v>12</v>
      </c>
      <c r="M14" s="6">
        <v>15</v>
      </c>
      <c r="N14" s="6">
        <v>18</v>
      </c>
      <c r="O14" s="6">
        <f t="shared" si="0"/>
        <v>3365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K2" location="INDICE!A1" display="Indice" xr:uid="{5EE813FD-5AF1-4E2F-B623-41C3B7A84AD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7B41-E7FA-46D7-8EF9-B993892C9379}">
  <dimension ref="A2:O16"/>
  <sheetViews>
    <sheetView workbookViewId="0">
      <selection activeCell="T9" sqref="T9"/>
    </sheetView>
  </sheetViews>
  <sheetFormatPr baseColWidth="10" defaultRowHeight="15" x14ac:dyDescent="0.25"/>
  <cols>
    <col min="1" max="1" width="25.1406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61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2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687538</v>
      </c>
      <c r="C11" s="2">
        <v>22725</v>
      </c>
      <c r="D11" s="2">
        <v>72857</v>
      </c>
      <c r="E11" s="2">
        <v>111411</v>
      </c>
      <c r="F11" s="2">
        <v>188534</v>
      </c>
      <c r="G11" s="2">
        <v>111405</v>
      </c>
      <c r="H11" s="2">
        <v>29831</v>
      </c>
      <c r="I11" s="2">
        <v>36205</v>
      </c>
      <c r="J11" s="2">
        <v>62769</v>
      </c>
      <c r="K11" s="2">
        <v>34335</v>
      </c>
      <c r="L11" s="2">
        <v>6116</v>
      </c>
      <c r="M11" s="2">
        <v>8042</v>
      </c>
      <c r="N11" s="2">
        <v>3309</v>
      </c>
      <c r="O11" s="2">
        <f>SUM(D11:N11)</f>
        <v>664814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355879</v>
      </c>
      <c r="C13" s="2">
        <v>11348</v>
      </c>
      <c r="D13" s="2">
        <v>34583</v>
      </c>
      <c r="E13" s="2">
        <v>55102</v>
      </c>
      <c r="F13" s="2">
        <v>88925</v>
      </c>
      <c r="G13" s="2">
        <v>57639</v>
      </c>
      <c r="H13" s="2">
        <v>19237</v>
      </c>
      <c r="I13" s="2">
        <v>25212</v>
      </c>
      <c r="J13" s="2">
        <v>34235</v>
      </c>
      <c r="K13" s="2">
        <v>19613</v>
      </c>
      <c r="L13" s="2">
        <v>3845</v>
      </c>
      <c r="M13" s="2">
        <v>4595</v>
      </c>
      <c r="N13" s="2">
        <v>1546</v>
      </c>
      <c r="O13" s="2">
        <f t="shared" ref="O13:O14" si="0">SUM(D13:N13)</f>
        <v>344532</v>
      </c>
    </row>
    <row r="14" spans="1:15" x14ac:dyDescent="0.25">
      <c r="A14" s="6" t="s">
        <v>18</v>
      </c>
      <c r="B14" s="6">
        <v>331659</v>
      </c>
      <c r="C14" s="6">
        <v>11377</v>
      </c>
      <c r="D14" s="6">
        <v>38274</v>
      </c>
      <c r="E14" s="6">
        <v>56309</v>
      </c>
      <c r="F14" s="6">
        <v>99611</v>
      </c>
      <c r="G14" s="6">
        <v>53766</v>
      </c>
      <c r="H14" s="6">
        <v>10594</v>
      </c>
      <c r="I14" s="6">
        <v>10993</v>
      </c>
      <c r="J14" s="6">
        <v>28534</v>
      </c>
      <c r="K14" s="6">
        <v>14722</v>
      </c>
      <c r="L14" s="6">
        <v>2271</v>
      </c>
      <c r="M14" s="6">
        <v>3447</v>
      </c>
      <c r="N14" s="6">
        <v>1763</v>
      </c>
      <c r="O14" s="6">
        <f t="shared" si="0"/>
        <v>320284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3065B368-B9C7-4182-BA02-F91F4185BAD1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E311-73DB-419E-A8BF-F8876873E00F}">
  <dimension ref="A2:O16"/>
  <sheetViews>
    <sheetView workbookViewId="0">
      <selection activeCell="K2" sqref="K2"/>
    </sheetView>
  </sheetViews>
  <sheetFormatPr baseColWidth="10" defaultRowHeight="15" x14ac:dyDescent="0.25"/>
  <cols>
    <col min="1" max="1" width="23" style="1" customWidth="1"/>
    <col min="2" max="16384" width="11.42578125" style="1"/>
  </cols>
  <sheetData>
    <row r="2" spans="1:15" x14ac:dyDescent="0.25">
      <c r="K2" s="8" t="s">
        <v>20</v>
      </c>
    </row>
    <row r="5" spans="1:15" x14ac:dyDescent="0.25">
      <c r="A5" s="1" t="s">
        <v>43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39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16776</v>
      </c>
      <c r="C11" s="2">
        <v>747</v>
      </c>
      <c r="D11" s="2">
        <v>3361</v>
      </c>
      <c r="E11" s="2">
        <v>3224</v>
      </c>
      <c r="F11" s="2">
        <v>5495</v>
      </c>
      <c r="G11" s="2">
        <v>2095</v>
      </c>
      <c r="H11" s="2">
        <v>558</v>
      </c>
      <c r="I11" s="2">
        <v>453</v>
      </c>
      <c r="J11" s="2">
        <v>495</v>
      </c>
      <c r="K11" s="2">
        <v>200</v>
      </c>
      <c r="L11" s="2">
        <v>63</v>
      </c>
      <c r="M11" s="2">
        <v>28</v>
      </c>
      <c r="N11" s="2">
        <v>57</v>
      </c>
      <c r="O11" s="2">
        <f>SUM(D11:N11)</f>
        <v>16029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8338</v>
      </c>
      <c r="C13" s="2">
        <v>355</v>
      </c>
      <c r="D13" s="2">
        <v>1495</v>
      </c>
      <c r="E13" s="2">
        <v>1520</v>
      </c>
      <c r="F13" s="2">
        <v>2689</v>
      </c>
      <c r="G13" s="2">
        <v>1128</v>
      </c>
      <c r="H13" s="2">
        <v>372</v>
      </c>
      <c r="I13" s="2">
        <v>303</v>
      </c>
      <c r="J13" s="2">
        <v>280</v>
      </c>
      <c r="K13" s="2">
        <v>103</v>
      </c>
      <c r="L13" s="2">
        <v>50</v>
      </c>
      <c r="M13" s="2">
        <v>15</v>
      </c>
      <c r="N13" s="2">
        <v>28</v>
      </c>
      <c r="O13" s="2">
        <f t="shared" ref="O13:O14" si="0">SUM(D13:N13)</f>
        <v>7983</v>
      </c>
    </row>
    <row r="14" spans="1:15" x14ac:dyDescent="0.25">
      <c r="A14" s="6" t="s">
        <v>18</v>
      </c>
      <c r="B14" s="6">
        <v>8438</v>
      </c>
      <c r="C14" s="6">
        <v>392</v>
      </c>
      <c r="D14" s="6">
        <v>1866</v>
      </c>
      <c r="E14" s="6">
        <v>1704</v>
      </c>
      <c r="F14" s="6">
        <v>2806</v>
      </c>
      <c r="G14" s="6">
        <v>967</v>
      </c>
      <c r="H14" s="6">
        <v>186</v>
      </c>
      <c r="I14" s="6">
        <v>150</v>
      </c>
      <c r="J14" s="6">
        <v>215</v>
      </c>
      <c r="K14" s="6">
        <v>97</v>
      </c>
      <c r="L14" s="6">
        <v>13</v>
      </c>
      <c r="M14" s="6">
        <v>13</v>
      </c>
      <c r="N14" s="6">
        <v>29</v>
      </c>
      <c r="O14" s="6">
        <f t="shared" si="0"/>
        <v>8046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K2" location="INDICE!A1" display="Indice" xr:uid="{0593AE41-302E-4FB4-A040-ED20C07F201B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67C3-230E-468F-880C-F7C54A2A3466}">
  <dimension ref="A2:O16"/>
  <sheetViews>
    <sheetView workbookViewId="0">
      <selection activeCell="E28" sqref="E28"/>
    </sheetView>
  </sheetViews>
  <sheetFormatPr baseColWidth="10" defaultRowHeight="15" x14ac:dyDescent="0.25"/>
  <cols>
    <col min="1" max="1" width="23.8554687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42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36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5470</v>
      </c>
      <c r="C11" s="2">
        <v>180</v>
      </c>
      <c r="D11" s="2">
        <v>632</v>
      </c>
      <c r="E11" s="2">
        <v>1279</v>
      </c>
      <c r="F11" s="2">
        <v>1667</v>
      </c>
      <c r="G11" s="2">
        <v>863</v>
      </c>
      <c r="H11" s="2">
        <v>187</v>
      </c>
      <c r="I11" s="2">
        <v>141</v>
      </c>
      <c r="J11" s="2">
        <v>304</v>
      </c>
      <c r="K11" s="2">
        <v>140</v>
      </c>
      <c r="L11" s="2">
        <v>20</v>
      </c>
      <c r="M11" s="2">
        <v>35</v>
      </c>
      <c r="N11" s="2">
        <v>22</v>
      </c>
      <c r="O11" s="2">
        <f>SUM(D11:N11)</f>
        <v>5290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2748</v>
      </c>
      <c r="C13" s="2">
        <v>88</v>
      </c>
      <c r="D13" s="2">
        <v>298</v>
      </c>
      <c r="E13" s="2">
        <v>574</v>
      </c>
      <c r="F13" s="2">
        <v>775</v>
      </c>
      <c r="G13" s="2">
        <v>501</v>
      </c>
      <c r="H13" s="2">
        <v>135</v>
      </c>
      <c r="I13" s="2">
        <v>82</v>
      </c>
      <c r="J13" s="2">
        <v>186</v>
      </c>
      <c r="K13" s="2">
        <v>76</v>
      </c>
      <c r="L13" s="2">
        <v>10</v>
      </c>
      <c r="M13" s="2">
        <v>16</v>
      </c>
      <c r="N13" s="2">
        <v>7</v>
      </c>
      <c r="O13" s="2">
        <f t="shared" ref="O13:O14" si="0">SUM(D13:N13)</f>
        <v>2660</v>
      </c>
    </row>
    <row r="14" spans="1:15" x14ac:dyDescent="0.25">
      <c r="A14" s="6" t="s">
        <v>18</v>
      </c>
      <c r="B14" s="6">
        <v>2722</v>
      </c>
      <c r="C14" s="6">
        <v>92</v>
      </c>
      <c r="D14" s="6">
        <v>334</v>
      </c>
      <c r="E14" s="6">
        <v>705</v>
      </c>
      <c r="F14" s="6">
        <v>892</v>
      </c>
      <c r="G14" s="6">
        <v>362</v>
      </c>
      <c r="H14" s="6">
        <v>52</v>
      </c>
      <c r="I14" s="6">
        <v>59</v>
      </c>
      <c r="J14" s="6">
        <v>118</v>
      </c>
      <c r="K14" s="6">
        <v>64</v>
      </c>
      <c r="L14" s="6">
        <v>10</v>
      </c>
      <c r="M14" s="6">
        <v>19</v>
      </c>
      <c r="N14" s="6">
        <v>15</v>
      </c>
      <c r="O14" s="6">
        <f t="shared" si="0"/>
        <v>2630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13D69C2D-4129-4A3A-AA2D-B0AF0B64DFDE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80AA-30DC-4561-A2A7-2F2B6030B7C9}">
  <dimension ref="A2:N17"/>
  <sheetViews>
    <sheetView workbookViewId="0">
      <selection activeCell="L2" sqref="L2"/>
    </sheetView>
  </sheetViews>
  <sheetFormatPr baseColWidth="10" defaultRowHeight="15" x14ac:dyDescent="0.25"/>
  <cols>
    <col min="1" max="1" width="22.85546875" style="1" customWidth="1"/>
    <col min="2" max="16384" width="11.42578125" style="1"/>
  </cols>
  <sheetData>
    <row r="2" spans="1:14" x14ac:dyDescent="0.25">
      <c r="L2" s="8" t="s">
        <v>20</v>
      </c>
    </row>
    <row r="5" spans="1:14" x14ac:dyDescent="0.25">
      <c r="A5" s="1" t="s">
        <v>60</v>
      </c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</row>
    <row r="9" spans="1:14" ht="39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2" t="s">
        <v>16</v>
      </c>
      <c r="B11" s="2">
        <v>25895</v>
      </c>
      <c r="C11" s="2">
        <v>1014</v>
      </c>
      <c r="D11" s="2">
        <v>3541</v>
      </c>
      <c r="E11" s="2">
        <v>5491</v>
      </c>
      <c r="F11" s="2">
        <v>7617</v>
      </c>
      <c r="G11" s="2">
        <v>3783</v>
      </c>
      <c r="H11" s="2">
        <v>983</v>
      </c>
      <c r="I11" s="2">
        <v>918</v>
      </c>
      <c r="J11" s="2">
        <v>1498</v>
      </c>
      <c r="K11" s="2">
        <v>637</v>
      </c>
      <c r="L11" s="2">
        <v>185</v>
      </c>
      <c r="M11" s="2">
        <v>102</v>
      </c>
      <c r="N11" s="2">
        <v>126</v>
      </c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 t="s">
        <v>17</v>
      </c>
      <c r="B13" s="2">
        <v>13147</v>
      </c>
      <c r="C13" s="2">
        <v>503</v>
      </c>
      <c r="D13" s="2">
        <v>1600</v>
      </c>
      <c r="E13" s="2">
        <v>2638</v>
      </c>
      <c r="F13" s="2">
        <v>3605</v>
      </c>
      <c r="G13" s="2">
        <v>2016</v>
      </c>
      <c r="H13" s="2">
        <v>660</v>
      </c>
      <c r="I13" s="2">
        <v>651</v>
      </c>
      <c r="J13" s="2">
        <v>868</v>
      </c>
      <c r="K13" s="2">
        <v>358</v>
      </c>
      <c r="L13" s="2">
        <v>130</v>
      </c>
      <c r="M13" s="2">
        <v>61</v>
      </c>
      <c r="N13" s="2">
        <v>57</v>
      </c>
    </row>
    <row r="14" spans="1:14" x14ac:dyDescent="0.25">
      <c r="A14" s="6" t="s">
        <v>18</v>
      </c>
      <c r="B14" s="6">
        <v>12748</v>
      </c>
      <c r="C14" s="6">
        <v>511</v>
      </c>
      <c r="D14" s="6">
        <v>1941</v>
      </c>
      <c r="E14" s="6">
        <v>2853</v>
      </c>
      <c r="F14" s="6">
        <v>4012</v>
      </c>
      <c r="G14" s="6">
        <v>1767</v>
      </c>
      <c r="H14" s="6">
        <v>323</v>
      </c>
      <c r="I14" s="6">
        <v>267</v>
      </c>
      <c r="J14" s="6">
        <v>630</v>
      </c>
      <c r="K14" s="6">
        <v>279</v>
      </c>
      <c r="L14" s="6">
        <v>55</v>
      </c>
      <c r="M14" s="6">
        <v>41</v>
      </c>
      <c r="N14" s="6">
        <v>69</v>
      </c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mergeCells count="15"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DE39E262-8979-44E9-92CD-BAA5CE9BF33F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1172-D397-4AE1-83F9-A2BF4106A9A9}">
  <dimension ref="A2:O16"/>
  <sheetViews>
    <sheetView workbookViewId="0">
      <selection activeCell="L2" sqref="L2"/>
    </sheetView>
  </sheetViews>
  <sheetFormatPr baseColWidth="10" defaultRowHeight="15" x14ac:dyDescent="0.25"/>
  <cols>
    <col min="1" max="1" width="24.1406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59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51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8400</v>
      </c>
      <c r="C11" s="2">
        <v>350</v>
      </c>
      <c r="D11" s="2">
        <v>1183</v>
      </c>
      <c r="E11" s="2">
        <v>1863</v>
      </c>
      <c r="F11" s="2">
        <v>2250</v>
      </c>
      <c r="G11" s="2">
        <v>1399</v>
      </c>
      <c r="H11" s="2">
        <v>391</v>
      </c>
      <c r="I11" s="2">
        <v>363</v>
      </c>
      <c r="J11" s="2">
        <v>378</v>
      </c>
      <c r="K11" s="2">
        <v>129</v>
      </c>
      <c r="L11" s="2">
        <v>38</v>
      </c>
      <c r="M11" s="2">
        <v>20</v>
      </c>
      <c r="N11" s="2">
        <v>36</v>
      </c>
      <c r="O11" s="2">
        <f>SUM(D11:N11)</f>
        <v>8050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4204</v>
      </c>
      <c r="C13" s="2">
        <v>161</v>
      </c>
      <c r="D13" s="2">
        <v>538</v>
      </c>
      <c r="E13" s="2">
        <v>883</v>
      </c>
      <c r="F13" s="2">
        <v>1043</v>
      </c>
      <c r="G13" s="2">
        <v>723</v>
      </c>
      <c r="H13" s="2">
        <v>283</v>
      </c>
      <c r="I13" s="2">
        <v>240</v>
      </c>
      <c r="J13" s="2">
        <v>221</v>
      </c>
      <c r="K13" s="2">
        <v>66</v>
      </c>
      <c r="L13" s="2">
        <v>27</v>
      </c>
      <c r="M13" s="2">
        <v>7</v>
      </c>
      <c r="N13" s="2">
        <v>12</v>
      </c>
      <c r="O13" s="2">
        <f t="shared" ref="O13:O14" si="0">SUM(D13:N13)</f>
        <v>4043</v>
      </c>
    </row>
    <row r="14" spans="1:15" ht="16.5" customHeight="1" x14ac:dyDescent="0.25">
      <c r="A14" s="6" t="s">
        <v>18</v>
      </c>
      <c r="B14" s="6">
        <v>4196</v>
      </c>
      <c r="C14" s="6">
        <v>189</v>
      </c>
      <c r="D14" s="6">
        <v>645</v>
      </c>
      <c r="E14" s="6">
        <v>980</v>
      </c>
      <c r="F14" s="6">
        <v>1207</v>
      </c>
      <c r="G14" s="6">
        <v>676</v>
      </c>
      <c r="H14" s="6">
        <v>108</v>
      </c>
      <c r="I14" s="6">
        <v>123</v>
      </c>
      <c r="J14" s="6">
        <v>157</v>
      </c>
      <c r="K14" s="6">
        <v>63</v>
      </c>
      <c r="L14" s="6">
        <v>11</v>
      </c>
      <c r="M14" s="6">
        <v>13</v>
      </c>
      <c r="N14" s="6">
        <v>24</v>
      </c>
      <c r="O14" s="6">
        <f t="shared" si="0"/>
        <v>4007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224405BD-2ADC-4A00-873F-BB1BB0FBBFC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B99B-4B7C-4ABA-AFEA-949C30CC211A}">
  <dimension ref="A2:O16"/>
  <sheetViews>
    <sheetView workbookViewId="0">
      <selection activeCell="A5" sqref="A5"/>
    </sheetView>
  </sheetViews>
  <sheetFormatPr baseColWidth="10" defaultRowHeight="15" x14ac:dyDescent="0.25"/>
  <cols>
    <col min="1" max="1" width="27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58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5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8709</v>
      </c>
      <c r="C11" s="2">
        <v>292</v>
      </c>
      <c r="D11" s="2">
        <v>1111</v>
      </c>
      <c r="E11" s="2">
        <v>1692</v>
      </c>
      <c r="F11" s="2">
        <v>2520</v>
      </c>
      <c r="G11" s="2">
        <v>1492</v>
      </c>
      <c r="H11" s="2">
        <v>354</v>
      </c>
      <c r="I11" s="2">
        <v>442</v>
      </c>
      <c r="J11" s="2">
        <v>439</v>
      </c>
      <c r="K11" s="2">
        <v>225</v>
      </c>
      <c r="L11" s="2">
        <v>72</v>
      </c>
      <c r="M11" s="2">
        <v>41</v>
      </c>
      <c r="N11" s="2">
        <v>29</v>
      </c>
      <c r="O11" s="2">
        <f>SUM(D11:N11)</f>
        <v>8417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4280</v>
      </c>
      <c r="C13" s="2">
        <v>141</v>
      </c>
      <c r="D13" s="2">
        <v>521</v>
      </c>
      <c r="E13" s="2">
        <v>713</v>
      </c>
      <c r="F13" s="2">
        <v>1167</v>
      </c>
      <c r="G13" s="2">
        <v>734</v>
      </c>
      <c r="H13" s="2">
        <v>241</v>
      </c>
      <c r="I13" s="2">
        <v>291</v>
      </c>
      <c r="J13" s="2">
        <v>279</v>
      </c>
      <c r="K13" s="2">
        <v>118</v>
      </c>
      <c r="L13" s="2">
        <v>45</v>
      </c>
      <c r="M13" s="2">
        <v>23</v>
      </c>
      <c r="N13" s="2">
        <v>7</v>
      </c>
      <c r="O13" s="2">
        <f t="shared" ref="O13:O14" si="0">SUM(D13:N13)</f>
        <v>4139</v>
      </c>
    </row>
    <row r="14" spans="1:15" x14ac:dyDescent="0.25">
      <c r="A14" s="6" t="s">
        <v>18</v>
      </c>
      <c r="B14" s="6">
        <v>4429</v>
      </c>
      <c r="C14" s="6">
        <v>151</v>
      </c>
      <c r="D14" s="6">
        <v>590</v>
      </c>
      <c r="E14" s="6">
        <v>979</v>
      </c>
      <c r="F14" s="6">
        <v>1353</v>
      </c>
      <c r="G14" s="6">
        <v>758</v>
      </c>
      <c r="H14" s="6">
        <v>113</v>
      </c>
      <c r="I14" s="6">
        <v>151</v>
      </c>
      <c r="J14" s="6">
        <v>160</v>
      </c>
      <c r="K14" s="6">
        <v>107</v>
      </c>
      <c r="L14" s="6">
        <v>27</v>
      </c>
      <c r="M14" s="6">
        <v>18</v>
      </c>
      <c r="N14" s="6">
        <v>22</v>
      </c>
      <c r="O14" s="6">
        <f t="shared" si="0"/>
        <v>4278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DC32C941-517B-4E64-855A-04C2909041C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4F68-9066-4405-9084-03F497E428B4}">
  <dimension ref="A1:O16"/>
  <sheetViews>
    <sheetView workbookViewId="0">
      <selection activeCell="K23" sqref="K23"/>
    </sheetView>
  </sheetViews>
  <sheetFormatPr baseColWidth="10" defaultRowHeight="15" x14ac:dyDescent="0.25"/>
  <cols>
    <col min="1" max="1" width="23.85546875" style="1" customWidth="1"/>
    <col min="2" max="16384" width="11.42578125" style="1"/>
  </cols>
  <sheetData>
    <row r="1" spans="1:15" x14ac:dyDescent="0.25">
      <c r="L1" s="8" t="s">
        <v>20</v>
      </c>
    </row>
    <row r="5" spans="1:15" x14ac:dyDescent="0.25">
      <c r="A5" s="1" t="s">
        <v>57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6.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100876</v>
      </c>
      <c r="C11" s="2">
        <v>2150</v>
      </c>
      <c r="D11" s="2">
        <v>5563</v>
      </c>
      <c r="E11" s="2">
        <v>8776</v>
      </c>
      <c r="F11" s="2">
        <v>20831</v>
      </c>
      <c r="G11" s="2">
        <v>17095</v>
      </c>
      <c r="H11" s="2">
        <v>5107</v>
      </c>
      <c r="I11" s="2">
        <v>7919</v>
      </c>
      <c r="J11" s="2">
        <v>16140</v>
      </c>
      <c r="K11" s="2">
        <v>11969</v>
      </c>
      <c r="L11" s="2">
        <v>1725</v>
      </c>
      <c r="M11" s="2">
        <v>3049</v>
      </c>
      <c r="N11" s="2">
        <v>552</v>
      </c>
      <c r="O11" s="2">
        <f>SUM(D11:N11)</f>
        <v>98726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54173</v>
      </c>
      <c r="C13" s="2">
        <v>1096</v>
      </c>
      <c r="D13" s="2">
        <v>2777</v>
      </c>
      <c r="E13" s="2">
        <v>4833</v>
      </c>
      <c r="F13" s="2">
        <v>9745</v>
      </c>
      <c r="G13" s="2">
        <v>8844</v>
      </c>
      <c r="H13" s="2">
        <v>3103</v>
      </c>
      <c r="I13" s="2">
        <v>5659</v>
      </c>
      <c r="J13" s="2">
        <v>8295</v>
      </c>
      <c r="K13" s="2">
        <v>6751</v>
      </c>
      <c r="L13" s="2">
        <v>1038</v>
      </c>
      <c r="M13" s="2">
        <v>1756</v>
      </c>
      <c r="N13" s="2">
        <v>276</v>
      </c>
      <c r="O13" s="2">
        <f t="shared" ref="O13:O14" si="0">SUM(D13:N13)</f>
        <v>53077</v>
      </c>
    </row>
    <row r="14" spans="1:15" x14ac:dyDescent="0.25">
      <c r="A14" s="6" t="s">
        <v>18</v>
      </c>
      <c r="B14" s="6">
        <v>46703</v>
      </c>
      <c r="C14" s="6">
        <v>1054</v>
      </c>
      <c r="D14" s="6">
        <v>2786</v>
      </c>
      <c r="E14" s="6">
        <v>3943</v>
      </c>
      <c r="F14" s="6">
        <v>11086</v>
      </c>
      <c r="G14" s="6">
        <v>8251</v>
      </c>
      <c r="H14" s="6">
        <v>2004</v>
      </c>
      <c r="I14" s="6">
        <v>2260</v>
      </c>
      <c r="J14" s="6">
        <v>7845</v>
      </c>
      <c r="K14" s="6">
        <v>5218</v>
      </c>
      <c r="L14" s="6">
        <v>687</v>
      </c>
      <c r="M14" s="6">
        <v>1293</v>
      </c>
      <c r="N14" s="6">
        <v>276</v>
      </c>
      <c r="O14" s="6">
        <f t="shared" si="0"/>
        <v>45649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1" location="INDICE!A1" display="Indice" xr:uid="{A32B009D-7E7D-46EA-B079-936D859B6913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3881-CCDC-4E9C-B993-523EF1C0A399}">
  <dimension ref="A2:O16"/>
  <sheetViews>
    <sheetView workbookViewId="0">
      <selection activeCell="L2" sqref="L2"/>
    </sheetView>
  </sheetViews>
  <sheetFormatPr baseColWidth="10" defaultRowHeight="15" x14ac:dyDescent="0.25"/>
  <cols>
    <col min="1" max="1" width="26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56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36454</v>
      </c>
      <c r="C11" s="2">
        <v>1178</v>
      </c>
      <c r="D11" s="2">
        <v>4960</v>
      </c>
      <c r="E11" s="2">
        <v>6611</v>
      </c>
      <c r="F11" s="2">
        <v>11479</v>
      </c>
      <c r="G11" s="2">
        <v>5075</v>
      </c>
      <c r="H11" s="2">
        <v>1729</v>
      </c>
      <c r="I11" s="2">
        <v>2157</v>
      </c>
      <c r="J11" s="2">
        <v>1999</v>
      </c>
      <c r="K11" s="2">
        <v>818</v>
      </c>
      <c r="L11" s="2">
        <v>166</v>
      </c>
      <c r="M11" s="2">
        <v>132</v>
      </c>
      <c r="N11" s="2">
        <v>150</v>
      </c>
      <c r="O11" s="2">
        <f>SUM(D11:N11)</f>
        <v>35276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18727</v>
      </c>
      <c r="C13" s="2">
        <v>563</v>
      </c>
      <c r="D13" s="2">
        <v>2312</v>
      </c>
      <c r="E13" s="2">
        <v>3384</v>
      </c>
      <c r="F13" s="2">
        <v>5469</v>
      </c>
      <c r="G13" s="2">
        <v>2423</v>
      </c>
      <c r="H13" s="2">
        <v>1161</v>
      </c>
      <c r="I13" s="2">
        <v>1537</v>
      </c>
      <c r="J13" s="2">
        <v>1163</v>
      </c>
      <c r="K13" s="2">
        <v>438</v>
      </c>
      <c r="L13" s="2">
        <v>117</v>
      </c>
      <c r="M13" s="2">
        <v>86</v>
      </c>
      <c r="N13" s="2">
        <v>74</v>
      </c>
      <c r="O13" s="2">
        <f t="shared" ref="O13:O14" si="0">SUM(D13:N13)</f>
        <v>18164</v>
      </c>
    </row>
    <row r="14" spans="1:15" x14ac:dyDescent="0.25">
      <c r="A14" s="6" t="s">
        <v>18</v>
      </c>
      <c r="B14" s="6">
        <v>17727</v>
      </c>
      <c r="C14" s="6">
        <v>615</v>
      </c>
      <c r="D14" s="6">
        <v>2648</v>
      </c>
      <c r="E14" s="6">
        <v>3227</v>
      </c>
      <c r="F14" s="6">
        <v>6010</v>
      </c>
      <c r="G14" s="6">
        <v>2652</v>
      </c>
      <c r="H14" s="6">
        <v>568</v>
      </c>
      <c r="I14" s="6">
        <v>620</v>
      </c>
      <c r="J14" s="6">
        <v>836</v>
      </c>
      <c r="K14" s="6">
        <v>380</v>
      </c>
      <c r="L14" s="6">
        <v>49</v>
      </c>
      <c r="M14" s="6">
        <v>46</v>
      </c>
      <c r="N14" s="6">
        <v>76</v>
      </c>
      <c r="O14" s="6">
        <f t="shared" si="0"/>
        <v>17112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83129D62-2CD2-426E-9E4A-3BCAD34A09B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A7AB-951D-4A8A-93C8-69A9707DBC3F}">
  <dimension ref="A2:O16"/>
  <sheetViews>
    <sheetView workbookViewId="0">
      <selection activeCell="A5" sqref="A5"/>
    </sheetView>
  </sheetViews>
  <sheetFormatPr baseColWidth="10" defaultRowHeight="15" x14ac:dyDescent="0.25"/>
  <cols>
    <col min="1" max="1" width="23.285156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55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8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86055</v>
      </c>
      <c r="C11" s="2">
        <v>2731</v>
      </c>
      <c r="D11" s="2">
        <v>9563</v>
      </c>
      <c r="E11" s="2">
        <v>15502</v>
      </c>
      <c r="F11" s="2">
        <v>27145</v>
      </c>
      <c r="G11" s="2">
        <v>15195</v>
      </c>
      <c r="H11" s="2">
        <v>3378</v>
      </c>
      <c r="I11" s="2">
        <v>3331</v>
      </c>
      <c r="J11" s="2">
        <v>6110</v>
      </c>
      <c r="K11" s="2">
        <v>1950</v>
      </c>
      <c r="L11" s="2">
        <v>448</v>
      </c>
      <c r="M11" s="2">
        <v>281</v>
      </c>
      <c r="N11" s="2">
        <v>422</v>
      </c>
      <c r="O11" s="2">
        <f>SUM(D11:N11)</f>
        <v>83325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44494</v>
      </c>
      <c r="C13" s="2">
        <v>1354</v>
      </c>
      <c r="D13" s="2">
        <v>4601</v>
      </c>
      <c r="E13" s="2">
        <v>7496</v>
      </c>
      <c r="F13" s="2">
        <v>12997</v>
      </c>
      <c r="G13" s="2">
        <v>8184</v>
      </c>
      <c r="H13" s="2">
        <v>2220</v>
      </c>
      <c r="I13" s="2">
        <v>2356</v>
      </c>
      <c r="J13" s="2">
        <v>3470</v>
      </c>
      <c r="K13" s="2">
        <v>1145</v>
      </c>
      <c r="L13" s="2">
        <v>300</v>
      </c>
      <c r="M13" s="2">
        <v>168</v>
      </c>
      <c r="N13" s="2">
        <v>204</v>
      </c>
      <c r="O13" s="2">
        <f t="shared" ref="O13:O14" si="0">SUM(D13:N13)</f>
        <v>43141</v>
      </c>
    </row>
    <row r="14" spans="1:15" x14ac:dyDescent="0.25">
      <c r="A14" s="6" t="s">
        <v>18</v>
      </c>
      <c r="B14" s="6">
        <v>41561</v>
      </c>
      <c r="C14" s="6">
        <v>1377</v>
      </c>
      <c r="D14" s="6">
        <v>4962</v>
      </c>
      <c r="E14" s="6">
        <v>8006</v>
      </c>
      <c r="F14" s="6">
        <v>14148</v>
      </c>
      <c r="G14" s="6">
        <v>7011</v>
      </c>
      <c r="H14" s="6">
        <v>1158</v>
      </c>
      <c r="I14" s="6">
        <v>975</v>
      </c>
      <c r="J14" s="6">
        <v>2640</v>
      </c>
      <c r="K14" s="6">
        <v>805</v>
      </c>
      <c r="L14" s="6">
        <v>148</v>
      </c>
      <c r="M14" s="6">
        <v>113</v>
      </c>
      <c r="N14" s="6">
        <v>218</v>
      </c>
      <c r="O14" s="6">
        <f t="shared" si="0"/>
        <v>40184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0483663A-DC26-475B-BA86-ADD41857602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DF10-CEB1-47EC-B2A9-E4504D03B291}">
  <dimension ref="A2:O17"/>
  <sheetViews>
    <sheetView workbookViewId="0">
      <selection activeCell="L2" sqref="L2"/>
    </sheetView>
  </sheetViews>
  <sheetFormatPr baseColWidth="10" defaultRowHeight="15" x14ac:dyDescent="0.25"/>
  <cols>
    <col min="1" max="1" width="27.42578125" style="1" customWidth="1"/>
    <col min="2" max="16384" width="11.42578125" style="1"/>
  </cols>
  <sheetData>
    <row r="2" spans="1:15" x14ac:dyDescent="0.25">
      <c r="L2" s="8" t="s">
        <v>20</v>
      </c>
    </row>
    <row r="5" spans="1:15" x14ac:dyDescent="0.25">
      <c r="A5" s="1" t="s">
        <v>54</v>
      </c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14" t="s">
        <v>0</v>
      </c>
      <c r="B7" s="12" t="s">
        <v>1</v>
      </c>
      <c r="C7" s="18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"/>
    </row>
    <row r="8" spans="1:15" x14ac:dyDescent="0.25">
      <c r="A8" s="15"/>
      <c r="B8" s="1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2" t="s">
        <v>15</v>
      </c>
    </row>
    <row r="9" spans="1:15" ht="48.75" customHeight="1" x14ac:dyDescent="0.25">
      <c r="A9" s="16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3"/>
    </row>
    <row r="10" spans="1:15" x14ac:dyDescent="0.25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25">
      <c r="A11" s="2" t="s">
        <v>16</v>
      </c>
      <c r="B11" s="2">
        <v>7409</v>
      </c>
      <c r="C11" s="2">
        <v>296</v>
      </c>
      <c r="D11" s="2">
        <v>919</v>
      </c>
      <c r="E11" s="2">
        <v>1569</v>
      </c>
      <c r="F11" s="2">
        <v>1938</v>
      </c>
      <c r="G11" s="2">
        <v>1466</v>
      </c>
      <c r="H11" s="2">
        <v>236</v>
      </c>
      <c r="I11" s="2">
        <v>342</v>
      </c>
      <c r="J11" s="2">
        <v>318</v>
      </c>
      <c r="K11" s="2">
        <v>180</v>
      </c>
      <c r="L11" s="2">
        <v>58</v>
      </c>
      <c r="M11" s="2">
        <v>39</v>
      </c>
      <c r="N11" s="2">
        <v>48</v>
      </c>
      <c r="O11" s="2">
        <f>SUM(D11:N11)</f>
        <v>7113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17</v>
      </c>
      <c r="B13" s="2">
        <v>3623</v>
      </c>
      <c r="C13" s="2">
        <v>145</v>
      </c>
      <c r="D13" s="2">
        <v>440</v>
      </c>
      <c r="E13" s="2">
        <v>684</v>
      </c>
      <c r="F13" s="2">
        <v>883</v>
      </c>
      <c r="G13" s="2">
        <v>708</v>
      </c>
      <c r="H13" s="2">
        <v>167</v>
      </c>
      <c r="I13" s="2">
        <v>224</v>
      </c>
      <c r="J13" s="2">
        <v>182</v>
      </c>
      <c r="K13" s="2">
        <v>100</v>
      </c>
      <c r="L13" s="2">
        <v>44</v>
      </c>
      <c r="M13" s="2">
        <v>26</v>
      </c>
      <c r="N13" s="2">
        <v>20</v>
      </c>
      <c r="O13" s="2">
        <f t="shared" ref="O13:O14" si="0">SUM(D13:N13)</f>
        <v>3478</v>
      </c>
    </row>
    <row r="14" spans="1:15" x14ac:dyDescent="0.25">
      <c r="A14" s="6" t="s">
        <v>18</v>
      </c>
      <c r="B14" s="6">
        <v>3786</v>
      </c>
      <c r="C14" s="6">
        <v>151</v>
      </c>
      <c r="D14" s="6">
        <v>479</v>
      </c>
      <c r="E14" s="6">
        <v>885</v>
      </c>
      <c r="F14" s="6">
        <v>1055</v>
      </c>
      <c r="G14" s="6">
        <v>758</v>
      </c>
      <c r="H14" s="6">
        <v>69</v>
      </c>
      <c r="I14" s="6">
        <v>118</v>
      </c>
      <c r="J14" s="6">
        <v>136</v>
      </c>
      <c r="K14" s="6">
        <v>80</v>
      </c>
      <c r="L14" s="6">
        <v>14</v>
      </c>
      <c r="M14" s="6">
        <v>13</v>
      </c>
      <c r="N14" s="6">
        <v>28</v>
      </c>
      <c r="O14" s="6">
        <f t="shared" si="0"/>
        <v>3635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7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mergeCells count="16">
    <mergeCell ref="O8:O9"/>
    <mergeCell ref="A7:A9"/>
    <mergeCell ref="B7:B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hyperlinks>
    <hyperlink ref="L2" location="INDICE!A1" display="Indice" xr:uid="{E99DD617-9E54-4AD1-9F77-E74557B5931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herrera</dc:creator>
  <cp:lastModifiedBy>w10-21h2</cp:lastModifiedBy>
  <dcterms:created xsi:type="dcterms:W3CDTF">2026-01-23T13:03:20Z</dcterms:created>
  <dcterms:modified xsi:type="dcterms:W3CDTF">2026-03-06T11:42:15Z</dcterms:modified>
</cp:coreProperties>
</file>