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I Deuda 03-08" sheetId="1" r:id="rId1"/>
  </sheets>
  <definedNames>
    <definedName name="Excel_BuiltIn_Print_Area_1">'Anexo II Deuda 03-08'!$A$6:$E$53</definedName>
    <definedName name="Excel_BuiltIn_Print_Area_1_1">'Anexo II Deuda 03-08'!$A$7:$E$53</definedName>
  </definedNames>
  <calcPr fullCalcOnLoad="1"/>
</workbook>
</file>

<file path=xl/sharedStrings.xml><?xml version="1.0" encoding="utf-8"?>
<sst xmlns="http://schemas.openxmlformats.org/spreadsheetml/2006/main" count="97" uniqueCount="65">
  <si>
    <t xml:space="preserve"> </t>
  </si>
  <si>
    <t>ANEXO I</t>
  </si>
  <si>
    <t>STOCK DE DEUDA DE LA ADMINISTRACION PUBLICA NO FINANCIERA PROVINCIAL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</si>
  <si>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</si>
  <si>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</si>
  <si>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</si>
  <si>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</si>
  <si>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</si>
  <si>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</si>
  <si>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</si>
  <si>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</si>
  <si>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</si>
  <si>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</si>
  <si>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</si>
  <si>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</si>
  <si>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</si>
  <si>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</si>
  <si>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</si>
  <si>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</si>
  <si>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</si>
  <si>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</si>
  <si>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</si>
  <si>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</si>
  <si>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</si>
  <si>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</si>
  <si>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</si>
  <si>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</si>
  <si>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</si>
  <si>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</si>
  <si>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</si>
  <si>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</si>
  <si>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</si>
  <si>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</si>
  <si>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</si>
  <si>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</si>
  <si>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</si>
  <si>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</si>
  <si>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</si>
  <si>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</si>
  <si>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</si>
  <si>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</si>
  <si>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</si>
  <si>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</si>
  <si>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</si>
  <si>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</si>
  <si>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</si>
  <si>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</si>
  <si>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</si>
  <si>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</si>
  <si>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</si>
  <si>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</si>
  <si>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</si>
  <si>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</si>
  <si>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</si>
  <si>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</si>
  <si>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</si>
  <si>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</si>
  <si>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</si>
  <si>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</si>
  <si>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</si>
  <si>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>La  Provincia prevee reestructurar la deuda y comenzar la cancelación  de los intereses en el año 2008</t>
  </si>
  <si>
    <t>GOBIERNO DE LA PROVINCIA DE SAN JUAN</t>
  </si>
  <si>
    <t>MINISTERIO DE HACIENDA Y FINANZAS</t>
  </si>
  <si>
    <t>La Provincia canceló los aportes que  el Estado Nacional  realizó al Fideicomiso durante el año 2001</t>
  </si>
  <si>
    <t xml:space="preserve">AÑO 2008 - Acumulado Marzo 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</si>
</sst>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12" xfId="15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2" fillId="2" borderId="15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6" fontId="2" fillId="0" borderId="14" xfId="15" applyNumberFormat="1" applyFont="1" applyFill="1" applyBorder="1" applyAlignment="1" applyProtection="1">
      <alignment/>
      <protection/>
    </xf>
    <xf numFmtId="166" fontId="2" fillId="0" borderId="15" xfId="15" applyNumberFormat="1" applyFont="1" applyFill="1" applyBorder="1" applyAlignment="1" applyProtection="1">
      <alignment/>
      <protection/>
    </xf>
    <xf numFmtId="166" fontId="2" fillId="0" borderId="16" xfId="15" applyNumberFormat="1" applyFont="1" applyFill="1" applyBorder="1" applyAlignment="1" applyProtection="1">
      <alignment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66" fontId="0" fillId="0" borderId="12" xfId="15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/>
    </xf>
    <xf numFmtId="166" fontId="2" fillId="0" borderId="18" xfId="0" applyNumberFormat="1" applyFont="1" applyFill="1" applyBorder="1" applyAlignment="1">
      <alignment/>
    </xf>
    <xf numFmtId="166" fontId="2" fillId="0" borderId="19" xfId="15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7" fontId="0" fillId="0" borderId="12" xfId="15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right"/>
    </xf>
    <xf numFmtId="166" fontId="2" fillId="0" borderId="20" xfId="15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5" fontId="2" fillId="0" borderId="20" xfId="15" applyFont="1" applyFill="1" applyBorder="1" applyAlignment="1" applyProtection="1">
      <alignment/>
      <protection/>
    </xf>
    <xf numFmtId="166" fontId="2" fillId="0" borderId="19" xfId="15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66" fontId="2" fillId="0" borderId="22" xfId="15" applyNumberFormat="1" applyFont="1" applyFill="1" applyBorder="1" applyAlignment="1" applyProtection="1">
      <alignment horizontal="right"/>
      <protection/>
    </xf>
    <xf numFmtId="166" fontId="2" fillId="0" borderId="23" xfId="15" applyNumberFormat="1" applyFont="1" applyFill="1" applyBorder="1" applyAlignment="1" applyProtection="1">
      <alignment/>
      <protection/>
    </xf>
    <xf numFmtId="166" fontId="2" fillId="0" borderId="24" xfId="15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6" fontId="5" fillId="0" borderId="12" xfId="15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6" fontId="2" fillId="0" borderId="18" xfId="15" applyNumberFormat="1" applyFont="1" applyFill="1" applyBorder="1" applyAlignment="1" applyProtection="1">
      <alignment horizontal="right"/>
      <protection/>
    </xf>
    <xf numFmtId="165" fontId="0" fillId="0" borderId="20" xfId="15" applyFont="1" applyFill="1" applyBorder="1" applyAlignment="1" applyProtection="1">
      <alignment/>
      <protection/>
    </xf>
    <xf numFmtId="166" fontId="5" fillId="0" borderId="19" xfId="15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left"/>
    </xf>
    <xf numFmtId="166" fontId="0" fillId="0" borderId="3" xfId="15" applyNumberFormat="1" applyFont="1" applyFill="1" applyBorder="1" applyAlignment="1" applyProtection="1">
      <alignment horizontal="right"/>
      <protection/>
    </xf>
    <xf numFmtId="165" fontId="0" fillId="0" borderId="1" xfId="15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27" xfId="0" applyNumberFormat="1" applyFont="1" applyBorder="1" applyAlignment="1">
      <alignment horizontal="right"/>
    </xf>
    <xf numFmtId="165" fontId="2" fillId="0" borderId="28" xfId="0" applyNumberFormat="1" applyFont="1" applyBorder="1" applyAlignment="1">
      <alignment/>
    </xf>
    <xf numFmtId="0" fontId="2" fillId="2" borderId="5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166" fontId="2" fillId="0" borderId="2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6" fontId="0" fillId="0" borderId="27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29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30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3.57421875" style="0" customWidth="1"/>
    <col min="2" max="2" width="20.00390625" style="0" customWidth="1"/>
    <col min="3" max="3" width="16.7109375" style="0" customWidth="1"/>
    <col min="4" max="4" width="15.00390625" style="0" customWidth="1"/>
    <col min="5" max="5" width="12.8515625" style="0" customWidth="1"/>
    <col min="6" max="16384" width="11.00390625" style="0" customWidth="1"/>
  </cols>
  <sheetData>
    <row r="1" spans="1:5" ht="15.75">
      <c r="A1" s="1" t="s">
        <v>61</v>
      </c>
      <c r="B1" s="2"/>
      <c r="C1" s="2"/>
      <c r="D1" s="2"/>
      <c r="E1" s="2"/>
    </row>
    <row r="2" spans="1:5" ht="15.75" hidden="1">
      <c r="A2" s="3" t="s">
        <v>1</v>
      </c>
      <c r="B2" s="4"/>
      <c r="C2" s="4"/>
      <c r="D2" s="4"/>
      <c r="E2" s="4"/>
    </row>
    <row r="3" spans="1:5" ht="15.75" hidden="1">
      <c r="A3" s="3" t="s">
        <v>2</v>
      </c>
      <c r="B3" s="4"/>
      <c r="C3" s="4"/>
      <c r="D3" s="4"/>
      <c r="E3" s="4"/>
    </row>
    <row r="4" spans="1:5" ht="15.75">
      <c r="A4" s="115" t="s">
        <v>62</v>
      </c>
      <c r="B4" s="4"/>
      <c r="C4" s="4"/>
      <c r="D4" s="4"/>
      <c r="E4" s="4"/>
    </row>
    <row r="5" spans="1:5" ht="15.75">
      <c r="A5" s="115"/>
      <c r="B5" s="4"/>
      <c r="C5" s="4"/>
      <c r="D5" s="4"/>
      <c r="E5" s="4"/>
    </row>
    <row r="6" spans="1:5" ht="16.5" thickBot="1">
      <c r="A6" s="4"/>
      <c r="B6" s="4"/>
      <c r="C6" s="4"/>
      <c r="D6" s="4"/>
      <c r="E6" s="4"/>
    </row>
    <row r="7" spans="1:5" ht="15.75">
      <c r="A7" s="5"/>
      <c r="B7" s="6"/>
      <c r="C7" s="6"/>
      <c r="D7" s="6"/>
      <c r="E7" s="7"/>
    </row>
    <row r="8" spans="1:5" ht="15.75" hidden="1">
      <c r="A8" s="8" t="s">
        <v>3</v>
      </c>
      <c r="B8" s="4"/>
      <c r="C8" s="4"/>
      <c r="D8" s="4"/>
      <c r="E8" s="9"/>
    </row>
    <row r="9" spans="1:5" ht="16.5" thickBot="1">
      <c r="A9" s="10" t="s">
        <v>4</v>
      </c>
      <c r="B9" s="11"/>
      <c r="C9" s="11"/>
      <c r="D9" s="11"/>
      <c r="E9" s="12"/>
    </row>
    <row r="10" spans="1:6" ht="12.75">
      <c r="A10" s="97" t="s">
        <v>5</v>
      </c>
      <c r="B10" s="104" t="s">
        <v>6</v>
      </c>
      <c r="C10" s="99" t="s">
        <v>7</v>
      </c>
      <c r="D10" s="118" t="s">
        <v>64</v>
      </c>
      <c r="E10" s="119"/>
      <c r="F10" s="14"/>
    </row>
    <row r="11" spans="1:6" ht="13.5" thickBot="1">
      <c r="A11" s="98" t="s">
        <v>8</v>
      </c>
      <c r="B11" s="105" t="s">
        <v>9</v>
      </c>
      <c r="C11" s="101" t="s">
        <v>10</v>
      </c>
      <c r="D11" s="102" t="s">
        <v>11</v>
      </c>
      <c r="E11" s="103" t="s">
        <v>12</v>
      </c>
      <c r="F11" s="14"/>
    </row>
    <row r="12" spans="1:6" ht="13.5" thickBot="1">
      <c r="A12" s="16" t="s">
        <v>13</v>
      </c>
      <c r="B12" s="106"/>
      <c r="C12" s="100">
        <f>(+C13+C17+C19)</f>
        <v>1291697.1699999997</v>
      </c>
      <c r="D12" s="100">
        <f>(+D13+D18+D19)</f>
        <v>29061.67</v>
      </c>
      <c r="E12" s="100">
        <f>(+E13+E18+E19)</f>
        <v>6722.279</v>
      </c>
      <c r="F12" s="14"/>
    </row>
    <row r="13" spans="1:6" ht="12.75" customHeight="1" thickTop="1">
      <c r="A13" s="17" t="s">
        <v>14</v>
      </c>
      <c r="B13" s="107"/>
      <c r="C13" s="89">
        <f>SUM(C14:C16)</f>
        <v>1252935.6099999999</v>
      </c>
      <c r="D13" s="89">
        <f>SUM(D14:D16)</f>
        <v>26535.67</v>
      </c>
      <c r="E13" s="90">
        <f>SUM(E14:E16)</f>
        <v>6402.97</v>
      </c>
      <c r="F13" s="14"/>
    </row>
    <row r="14" spans="1:6" ht="12" customHeight="1">
      <c r="A14" s="18" t="s">
        <v>15</v>
      </c>
      <c r="B14" s="116" t="s">
        <v>31</v>
      </c>
      <c r="C14" s="19">
        <v>0</v>
      </c>
      <c r="D14" s="20">
        <v>0</v>
      </c>
      <c r="E14" s="20">
        <v>0</v>
      </c>
      <c r="F14" s="14"/>
    </row>
    <row r="15" spans="1:6" ht="12" customHeight="1">
      <c r="A15" s="18" t="s">
        <v>16</v>
      </c>
      <c r="B15" s="116" t="s">
        <v>31</v>
      </c>
      <c r="C15" s="19">
        <v>28769.22</v>
      </c>
      <c r="D15" s="20">
        <v>9414.08</v>
      </c>
      <c r="E15" s="20">
        <v>313.29</v>
      </c>
      <c r="F15" s="14"/>
    </row>
    <row r="16" spans="1:6" ht="12" customHeight="1">
      <c r="A16" s="18" t="s">
        <v>17</v>
      </c>
      <c r="B16" s="117" t="s">
        <v>31</v>
      </c>
      <c r="C16" s="19">
        <v>1224166.39</v>
      </c>
      <c r="D16" s="20">
        <v>17121.59</v>
      </c>
      <c r="E16" s="20">
        <v>6089.68</v>
      </c>
      <c r="F16" s="14"/>
    </row>
    <row r="17" spans="1:6" ht="12" customHeight="1">
      <c r="A17" s="21" t="s">
        <v>18</v>
      </c>
      <c r="B17" s="110"/>
      <c r="C17" s="22">
        <f>SUM(C18)</f>
        <v>16117.92</v>
      </c>
      <c r="D17" s="23">
        <v>2526</v>
      </c>
      <c r="E17" s="24">
        <f>SUM(E18)</f>
        <v>319.309</v>
      </c>
      <c r="F17" s="14"/>
    </row>
    <row r="18" spans="1:6" ht="12.75" customHeight="1">
      <c r="A18" s="25" t="s">
        <v>19</v>
      </c>
      <c r="B18" s="117" t="s">
        <v>31</v>
      </c>
      <c r="C18" s="19">
        <v>16117.92</v>
      </c>
      <c r="D18" s="26">
        <v>2526</v>
      </c>
      <c r="E18" s="27">
        <v>319.309</v>
      </c>
      <c r="F18" s="14"/>
    </row>
    <row r="19" spans="1:6" ht="12.75" customHeight="1">
      <c r="A19" s="21" t="s">
        <v>20</v>
      </c>
      <c r="B19" s="110"/>
      <c r="C19" s="28">
        <f>SUM(C20:C21)</f>
        <v>22643.64</v>
      </c>
      <c r="D19" s="29">
        <f>SUM(D20:D21)</f>
        <v>0</v>
      </c>
      <c r="E19" s="30">
        <f>SUM(E20:E21)</f>
        <v>0</v>
      </c>
      <c r="F19" s="14"/>
    </row>
    <row r="20" spans="1:6" ht="12" customHeight="1">
      <c r="A20" s="18" t="s">
        <v>21</v>
      </c>
      <c r="B20" s="116" t="s">
        <v>31</v>
      </c>
      <c r="C20" s="19">
        <v>10765.62</v>
      </c>
      <c r="D20" s="31">
        <v>0</v>
      </c>
      <c r="E20" s="32">
        <v>0</v>
      </c>
      <c r="F20" s="14"/>
    </row>
    <row r="21" spans="1:6" ht="12" customHeight="1">
      <c r="A21" s="18" t="s">
        <v>22</v>
      </c>
      <c r="B21" s="116" t="s">
        <v>31</v>
      </c>
      <c r="C21" s="19">
        <v>11878.02</v>
      </c>
      <c r="D21" s="31"/>
      <c r="E21" s="32"/>
      <c r="F21" s="14"/>
    </row>
    <row r="22" spans="1:6" ht="12.75" customHeight="1">
      <c r="A22" s="33" t="s">
        <v>23</v>
      </c>
      <c r="B22" s="111"/>
      <c r="C22" s="34">
        <f>SUM(C23:C34)</f>
        <v>166460.36</v>
      </c>
      <c r="D22" s="35">
        <f>SUM(D23:D34)</f>
        <v>445.03999999999996</v>
      </c>
      <c r="E22" s="35">
        <f>SUM(E23:E34)</f>
        <v>499.55</v>
      </c>
      <c r="F22" s="14"/>
    </row>
    <row r="23" spans="1:6" ht="12" customHeight="1">
      <c r="A23" s="18" t="s">
        <v>24</v>
      </c>
      <c r="B23" s="108" t="s">
        <v>25</v>
      </c>
      <c r="C23" s="19">
        <v>17070</v>
      </c>
      <c r="D23" s="36">
        <v>0</v>
      </c>
      <c r="E23" s="20">
        <v>0</v>
      </c>
      <c r="F23" s="14"/>
    </row>
    <row r="24" spans="1:6" ht="12" customHeight="1">
      <c r="A24" s="18" t="s">
        <v>26</v>
      </c>
      <c r="B24" s="108" t="s">
        <v>25</v>
      </c>
      <c r="C24" s="19">
        <v>66847.92</v>
      </c>
      <c r="D24" s="36">
        <v>0</v>
      </c>
      <c r="E24" s="20">
        <v>0</v>
      </c>
      <c r="F24" s="14"/>
    </row>
    <row r="25" spans="1:6" ht="12" customHeight="1">
      <c r="A25" s="18" t="s">
        <v>27</v>
      </c>
      <c r="B25" s="108" t="s">
        <v>25</v>
      </c>
      <c r="C25" s="19">
        <v>1375</v>
      </c>
      <c r="D25" s="36">
        <v>0</v>
      </c>
      <c r="E25" s="20">
        <v>0</v>
      </c>
      <c r="F25" s="14"/>
    </row>
    <row r="26" spans="1:6" ht="12" customHeight="1">
      <c r="A26" s="18" t="s">
        <v>28</v>
      </c>
      <c r="B26" s="108" t="s">
        <v>25</v>
      </c>
      <c r="C26" s="19">
        <v>15135.78</v>
      </c>
      <c r="D26" s="36">
        <v>0</v>
      </c>
      <c r="E26" s="20">
        <v>0</v>
      </c>
      <c r="F26" s="14"/>
    </row>
    <row r="27" spans="1:6" ht="12" customHeight="1">
      <c r="A27" s="18" t="s">
        <v>29</v>
      </c>
      <c r="B27" s="108" t="s">
        <v>25</v>
      </c>
      <c r="C27" s="19">
        <v>3536</v>
      </c>
      <c r="D27" s="36">
        <v>22</v>
      </c>
      <c r="E27" s="20">
        <v>3</v>
      </c>
      <c r="F27" s="14"/>
    </row>
    <row r="28" spans="1:6" ht="12" customHeight="1">
      <c r="A28" s="18" t="s">
        <v>30</v>
      </c>
      <c r="B28" s="108" t="s">
        <v>31</v>
      </c>
      <c r="C28" s="19">
        <v>253.66</v>
      </c>
      <c r="D28" s="36">
        <v>8.32</v>
      </c>
      <c r="E28" s="20">
        <v>5.15</v>
      </c>
      <c r="F28" s="14"/>
    </row>
    <row r="29" spans="1:6" ht="12" customHeight="1">
      <c r="A29" s="18" t="s">
        <v>32</v>
      </c>
      <c r="B29" s="108" t="s">
        <v>25</v>
      </c>
      <c r="C29" s="19">
        <v>4347</v>
      </c>
      <c r="D29" s="36">
        <v>15.72</v>
      </c>
      <c r="E29" s="20">
        <v>6.4</v>
      </c>
      <c r="F29" s="14"/>
    </row>
    <row r="30" spans="1:6" ht="12" customHeight="1">
      <c r="A30" s="18" t="s">
        <v>33</v>
      </c>
      <c r="B30" s="108" t="s">
        <v>25</v>
      </c>
      <c r="C30" s="19">
        <v>2161</v>
      </c>
      <c r="D30" s="36"/>
      <c r="E30" s="20">
        <v>160</v>
      </c>
      <c r="F30" s="14"/>
    </row>
    <row r="31" spans="1:6" ht="12" customHeight="1">
      <c r="A31" s="18" t="s">
        <v>34</v>
      </c>
      <c r="B31" s="108" t="s">
        <v>25</v>
      </c>
      <c r="C31" s="19">
        <v>1772</v>
      </c>
      <c r="D31" s="36">
        <v>38</v>
      </c>
      <c r="E31" s="32">
        <v>0</v>
      </c>
      <c r="F31" s="14"/>
    </row>
    <row r="32" spans="1:6" ht="12" customHeight="1">
      <c r="A32" s="18" t="s">
        <v>35</v>
      </c>
      <c r="B32" s="108" t="s">
        <v>31</v>
      </c>
      <c r="C32" s="19">
        <v>598</v>
      </c>
      <c r="D32" s="36"/>
      <c r="E32" s="32"/>
      <c r="F32" s="14"/>
    </row>
    <row r="33" spans="1:6" ht="12" customHeight="1">
      <c r="A33" s="18" t="s">
        <v>36</v>
      </c>
      <c r="B33" s="108" t="s">
        <v>25</v>
      </c>
      <c r="C33" s="19">
        <v>35256</v>
      </c>
      <c r="D33" s="36">
        <v>361</v>
      </c>
      <c r="E33" s="37">
        <v>325</v>
      </c>
      <c r="F33" s="14"/>
    </row>
    <row r="34" spans="1:6" ht="12.75" customHeight="1">
      <c r="A34" s="18" t="s">
        <v>37</v>
      </c>
      <c r="B34" s="109" t="s">
        <v>25</v>
      </c>
      <c r="C34" s="19">
        <v>18108</v>
      </c>
      <c r="D34" s="36">
        <v>0</v>
      </c>
      <c r="E34" s="37">
        <v>0</v>
      </c>
      <c r="F34" s="14"/>
    </row>
    <row r="35" spans="1:6" ht="15" customHeight="1">
      <c r="A35" s="38" t="s">
        <v>38</v>
      </c>
      <c r="B35" s="111"/>
      <c r="C35" s="39">
        <f>SUM(C36:C36)</f>
        <v>24212.87</v>
      </c>
      <c r="D35" s="40">
        <f>SUM(D36:D36)</f>
        <v>336.07</v>
      </c>
      <c r="E35" s="35">
        <f>SUM(E36:E36)</f>
        <v>121</v>
      </c>
      <c r="F35" s="14"/>
    </row>
    <row r="36" spans="1:6" ht="12" customHeight="1">
      <c r="A36" s="18" t="s">
        <v>39</v>
      </c>
      <c r="B36" s="109" t="s">
        <v>31</v>
      </c>
      <c r="C36" s="19">
        <v>24212.87</v>
      </c>
      <c r="D36" s="36">
        <v>336.07</v>
      </c>
      <c r="E36" s="37">
        <v>121</v>
      </c>
      <c r="F36" s="14"/>
    </row>
    <row r="37" spans="1:6" ht="15" customHeight="1">
      <c r="A37" s="41" t="s">
        <v>40</v>
      </c>
      <c r="B37" s="112"/>
      <c r="C37" s="42">
        <v>0</v>
      </c>
      <c r="D37" s="43"/>
      <c r="E37" s="44"/>
      <c r="F37" s="14"/>
    </row>
    <row r="38" spans="1:6" ht="15" customHeight="1">
      <c r="A38" s="45" t="s">
        <v>41</v>
      </c>
      <c r="B38" s="111" t="s">
        <v>0</v>
      </c>
      <c r="C38" s="46">
        <f>SUM(C39:C47)</f>
        <v>359706.5</v>
      </c>
      <c r="D38" s="47">
        <f>SUM(D41:D49)</f>
        <v>0</v>
      </c>
      <c r="E38" s="48">
        <f>SUM(E41:E49)</f>
        <v>78.11</v>
      </c>
      <c r="F38" s="14"/>
    </row>
    <row r="39" spans="1:6" ht="12" customHeight="1">
      <c r="A39" s="49" t="s">
        <v>42</v>
      </c>
      <c r="B39" s="108"/>
      <c r="C39" s="50"/>
      <c r="D39" s="36"/>
      <c r="E39" s="32"/>
      <c r="F39" s="14"/>
    </row>
    <row r="40" spans="1:6" ht="12" customHeight="1">
      <c r="A40" s="49" t="s">
        <v>43</v>
      </c>
      <c r="B40" s="108"/>
      <c r="C40" s="50"/>
      <c r="D40" s="36"/>
      <c r="E40" s="32"/>
      <c r="F40" s="14"/>
    </row>
    <row r="41" spans="1:6" ht="12" customHeight="1">
      <c r="A41" s="51" t="s">
        <v>44</v>
      </c>
      <c r="B41" s="108" t="s">
        <v>31</v>
      </c>
      <c r="C41" s="19">
        <v>3282</v>
      </c>
      <c r="D41" s="36">
        <v>0</v>
      </c>
      <c r="E41" s="20">
        <v>0</v>
      </c>
      <c r="F41" s="14"/>
    </row>
    <row r="42" spans="1:6" ht="12" customHeight="1">
      <c r="A42" s="51" t="s">
        <v>45</v>
      </c>
      <c r="B42" s="116" t="s">
        <v>31</v>
      </c>
      <c r="C42" s="19">
        <v>4784.5</v>
      </c>
      <c r="D42" s="36">
        <v>0</v>
      </c>
      <c r="E42" s="37">
        <v>78.11</v>
      </c>
      <c r="F42" s="14"/>
    </row>
    <row r="43" spans="1:6" ht="12" customHeight="1">
      <c r="A43" s="51" t="s">
        <v>46</v>
      </c>
      <c r="B43" s="108" t="s">
        <v>31</v>
      </c>
      <c r="C43" s="19">
        <v>930</v>
      </c>
      <c r="D43" s="36">
        <v>0</v>
      </c>
      <c r="E43" s="37">
        <v>0</v>
      </c>
      <c r="F43" s="14"/>
    </row>
    <row r="44" spans="1:6" ht="12" customHeight="1">
      <c r="A44" s="49" t="s">
        <v>47</v>
      </c>
      <c r="B44" s="108"/>
      <c r="C44" s="50"/>
      <c r="D44" s="36"/>
      <c r="E44" s="37"/>
      <c r="F44" s="14"/>
    </row>
    <row r="45" spans="1:6" ht="12" customHeight="1">
      <c r="A45" s="52"/>
      <c r="B45" s="108"/>
      <c r="C45" s="53"/>
      <c r="D45" s="36"/>
      <c r="E45" s="37"/>
      <c r="F45" s="14"/>
    </row>
    <row r="46" spans="1:6" ht="12" customHeight="1">
      <c r="A46" s="54" t="s">
        <v>48</v>
      </c>
      <c r="B46" s="108" t="s">
        <v>25</v>
      </c>
      <c r="C46" s="19">
        <v>192310</v>
      </c>
      <c r="D46" s="55">
        <v>0</v>
      </c>
      <c r="E46" s="20">
        <v>0</v>
      </c>
      <c r="F46" s="14" t="s">
        <v>5</v>
      </c>
    </row>
    <row r="47" spans="1:6" ht="12" customHeight="1">
      <c r="A47" s="54" t="s">
        <v>49</v>
      </c>
      <c r="B47" s="108" t="s">
        <v>25</v>
      </c>
      <c r="C47" s="19">
        <v>158400</v>
      </c>
      <c r="D47" s="56"/>
      <c r="E47" s="37">
        <v>0</v>
      </c>
      <c r="F47" s="14"/>
    </row>
    <row r="48" spans="1:6" ht="15" customHeight="1">
      <c r="A48" s="41" t="s">
        <v>50</v>
      </c>
      <c r="B48" s="113"/>
      <c r="C48" s="57">
        <f>SUM(C49:C49)</f>
        <v>0</v>
      </c>
      <c r="D48" s="58"/>
      <c r="E48" s="59"/>
      <c r="F48" s="14"/>
    </row>
    <row r="49" spans="1:6" ht="12" customHeight="1">
      <c r="A49" s="60" t="s">
        <v>51</v>
      </c>
      <c r="B49" s="114" t="s">
        <v>31</v>
      </c>
      <c r="C49" s="61">
        <v>0</v>
      </c>
      <c r="D49" s="62" t="s">
        <v>0</v>
      </c>
      <c r="E49" s="55"/>
      <c r="F49" s="14"/>
    </row>
    <row r="50" spans="1:6" ht="12.75">
      <c r="A50" s="14"/>
      <c r="B50" s="63"/>
      <c r="C50" s="64"/>
      <c r="D50" s="65">
        <v>0</v>
      </c>
      <c r="E50" s="66">
        <v>0</v>
      </c>
      <c r="F50" s="14"/>
    </row>
    <row r="51" spans="1:6" ht="12.75">
      <c r="A51" s="13" t="s">
        <v>52</v>
      </c>
      <c r="B51" s="67" t="s">
        <v>0</v>
      </c>
      <c r="C51" s="68">
        <f>(+C48+C38+C35+C22+C12)</f>
        <v>1842076.8999999997</v>
      </c>
      <c r="D51" s="69">
        <v>0</v>
      </c>
      <c r="E51" s="69">
        <v>0</v>
      </c>
      <c r="F51" s="14"/>
    </row>
    <row r="52" spans="1:6" ht="12.75">
      <c r="A52" s="70" t="s">
        <v>0</v>
      </c>
      <c r="B52" s="71"/>
      <c r="C52" s="72"/>
      <c r="D52" s="91">
        <f>SUM(+D12+D35++D38+D37+D48+D22)</f>
        <v>29842.78</v>
      </c>
      <c r="E52" s="92">
        <f>SUM(+E12+E35++E38+E37+E48+E22)</f>
        <v>7420.939</v>
      </c>
      <c r="F52" s="14"/>
    </row>
    <row r="53" spans="1:6" ht="12.75">
      <c r="A53" s="13" t="s">
        <v>0</v>
      </c>
      <c r="B53" s="71"/>
      <c r="C53" s="72"/>
      <c r="D53" s="93"/>
      <c r="E53" s="94">
        <f>SUM(D52:E52)</f>
        <v>37263.719</v>
      </c>
      <c r="F53" s="14"/>
    </row>
    <row r="54" spans="1:6" ht="7.5" customHeight="1">
      <c r="A54" s="15"/>
      <c r="B54" s="73"/>
      <c r="C54" s="74"/>
      <c r="D54" s="95"/>
      <c r="E54" s="96"/>
      <c r="F54" s="14"/>
    </row>
    <row r="55" spans="1:6" ht="24" customHeight="1">
      <c r="A55" s="75"/>
      <c r="B55" s="71"/>
      <c r="C55" s="71"/>
      <c r="D55" s="71"/>
      <c r="E55" s="71"/>
      <c r="F55" s="76"/>
    </row>
    <row r="56" spans="1:5" ht="12.75">
      <c r="A56" s="77" t="s">
        <v>53</v>
      </c>
      <c r="B56" s="78">
        <f>SUM(B57:B60)</f>
        <v>89242.96</v>
      </c>
      <c r="C56" s="65"/>
      <c r="D56" s="65"/>
      <c r="E56" s="65"/>
    </row>
    <row r="57" spans="1:5" ht="14.25" customHeight="1">
      <c r="A57" s="79" t="s">
        <v>54</v>
      </c>
      <c r="B57" s="80">
        <v>39155.66</v>
      </c>
      <c r="C57" s="81" t="s">
        <v>0</v>
      </c>
      <c r="D57" s="19"/>
      <c r="E57" s="19"/>
    </row>
    <row r="58" spans="1:5" ht="12.75" customHeight="1">
      <c r="A58" s="82" t="s">
        <v>55</v>
      </c>
      <c r="B58" s="80">
        <v>1055.5</v>
      </c>
      <c r="C58" s="19"/>
      <c r="D58" s="19"/>
      <c r="E58" s="19"/>
    </row>
    <row r="59" spans="1:5" ht="12" customHeight="1">
      <c r="A59" s="18" t="s">
        <v>56</v>
      </c>
      <c r="B59" s="80">
        <v>49031.8</v>
      </c>
      <c r="C59" s="19"/>
      <c r="D59" s="19"/>
      <c r="E59" s="19"/>
    </row>
    <row r="60" spans="1:5" ht="12" customHeight="1">
      <c r="A60" s="83" t="s">
        <v>57</v>
      </c>
      <c r="B60" s="84">
        <v>0</v>
      </c>
      <c r="C60" s="19"/>
      <c r="D60" s="19"/>
      <c r="E60" s="19"/>
    </row>
    <row r="61" spans="1:2" ht="12.75" customHeight="1">
      <c r="A61" s="85"/>
      <c r="B61" t="s">
        <v>0</v>
      </c>
    </row>
    <row r="62" spans="1:5" ht="12.75">
      <c r="A62" s="86" t="s">
        <v>58</v>
      </c>
      <c r="B62" s="87"/>
      <c r="C62" s="87"/>
      <c r="D62" s="87"/>
      <c r="E62" s="87"/>
    </row>
    <row r="63" spans="1:5" ht="12.75">
      <c r="A63" s="88" t="s">
        <v>59</v>
      </c>
      <c r="B63" s="87"/>
      <c r="C63" s="87"/>
      <c r="D63" s="87"/>
      <c r="E63" s="87"/>
    </row>
    <row r="64" spans="1:5" ht="12.75">
      <c r="A64" t="s">
        <v>63</v>
      </c>
      <c r="B64" s="87"/>
      <c r="C64" s="87"/>
      <c r="D64" s="87"/>
      <c r="E64" s="87"/>
    </row>
    <row r="65" spans="1:5" ht="12.75">
      <c r="A65" s="88" t="s">
        <v>60</v>
      </c>
      <c r="B65" s="87"/>
      <c r="C65" s="87"/>
      <c r="D65" s="87"/>
      <c r="E65" s="87"/>
    </row>
    <row r="66" ht="12.75">
      <c r="A66" t="s">
        <v>0</v>
      </c>
    </row>
    <row r="72" ht="12.75">
      <c r="A72" t="s">
        <v>0</v>
      </c>
    </row>
  </sheetData>
  <mergeCells count="1">
    <mergeCell ref="D10:E10"/>
  </mergeCells>
  <printOptions horizontalCentered="1"/>
  <pageMargins left="0.42986111111111114" right="0.7479166666666667" top="0.5597222222222222" bottom="0.19652777777777777" header="0.5118055555555556" footer="0.5118055555555556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2008-06-09T13:32:12Z</cp:lastPrinted>
  <dcterms:modified xsi:type="dcterms:W3CDTF">2008-06-09T13:32:15Z</dcterms:modified>
  <cp:category/>
  <cp:version/>
  <cp:contentType/>
  <cp:contentStatus/>
</cp:coreProperties>
</file>