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NEXO II STOCK DEUDA 12-08" sheetId="1" r:id="rId1"/>
  </sheets>
  <definedNames>
    <definedName name="Excel_BuiltIn_Print_Area_1">#REF!</definedName>
    <definedName name="Excel_BuiltIn_Print_Area_1_1">#REF!</definedName>
  </definedNames>
  <calcPr fullCalcOnLoad="1"/>
</workbook>
</file>

<file path=xl/sharedStrings.xml><?xml version="1.0" encoding="utf-8"?>
<sst xmlns="http://schemas.openxmlformats.org/spreadsheetml/2006/main" count="90" uniqueCount="62">
  <si>
    <t xml:space="preserve"> </t>
  </si>
  <si>
    <t xml:space="preserve">   </t>
  </si>
  <si>
    <t>MONEDA</t>
  </si>
  <si>
    <t>DEUDA</t>
  </si>
  <si>
    <t>PRESTAMISTA</t>
  </si>
  <si>
    <t>DE ORIGEN</t>
  </si>
  <si>
    <t>Amortizacion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</si>
  <si>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</si>
  <si>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</si>
  <si>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</si>
  <si>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>Fdo fiduciario Desarrollo Provincial- PFO 2003</t>
  </si>
  <si>
    <t>Pesos</t>
  </si>
  <si>
    <t>Fdo fiduciario Desarrollo Provincial- PFO 2004</t>
  </si>
  <si>
    <t>Conversion  Deuda Publica ( BOGAR 2018)</t>
  </si>
  <si>
    <t>OTROS FONDOS FIDUCIARIOS</t>
  </si>
  <si>
    <t xml:space="preserve">Fdo Fuduciario Infraestrutura Regional  </t>
  </si>
  <si>
    <t>OTROS ENTES DEL ESTADO NACIONAL</t>
  </si>
  <si>
    <t>SUPERINTENDENCIA DEL SERVICIO DE SALUD</t>
  </si>
  <si>
    <t>ANSES</t>
  </si>
  <si>
    <t>FINANCIAMIENTO DE ORGANISMOS MULTILATERALES DE CREDITO</t>
  </si>
  <si>
    <t>BID 619 y BIRF 3280 (Prov I)</t>
  </si>
  <si>
    <t>dólar</t>
  </si>
  <si>
    <t>BIRF 4220/AR Ley 6851</t>
  </si>
  <si>
    <t>BIRF 3877-Programa de Desarrollo (Pcias II)</t>
  </si>
  <si>
    <t>BID 830-PRODISM (PROG. Municipal)</t>
  </si>
  <si>
    <t xml:space="preserve">SUCATS -BIRF 3836 </t>
  </si>
  <si>
    <t>SUCATS -BIRF 3836 -(policia)</t>
  </si>
  <si>
    <t>pesos</t>
  </si>
  <si>
    <t>BID Nº 899Y Nº4150-Program de Servicio Agricolas Pciales</t>
  </si>
  <si>
    <t>BID-AR-L-1022-Prog.para el Desarrollo de la Produccion y Empleo de la Pcia San Juan</t>
  </si>
  <si>
    <t>Ente Nac. Obras Hidricas y Saneamiento</t>
  </si>
  <si>
    <t>SVOA-Sistema Cloacal Caucete</t>
  </si>
  <si>
    <t xml:space="preserve">BID-940-Programa Mejoramiento de Barrios    </t>
  </si>
  <si>
    <t>BID 845 -OC-Ar PRISE</t>
  </si>
  <si>
    <t>ENTIDADES BANCARIAS Y FINANCIERAS</t>
  </si>
  <si>
    <t>Banco Boston</t>
  </si>
  <si>
    <t>DEUDA CONSOLIDADA</t>
  </si>
  <si>
    <t>TITULOS PUBLICOS PROVINCIALES</t>
  </si>
  <si>
    <t>Titulos Publicos Locales</t>
  </si>
  <si>
    <t>De colocacion no voluntaria</t>
  </si>
  <si>
    <t>Titulos Publicos -Ley 6606</t>
  </si>
  <si>
    <t>Titulos Publicos -Ley 7669</t>
  </si>
  <si>
    <t>Bonos Ley 6219</t>
  </si>
  <si>
    <t>Titulos Publicos internacionales                                         Nota nº 2</t>
  </si>
  <si>
    <t>OTROS</t>
  </si>
  <si>
    <t>Minera Barrik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</si>
  <si>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</si>
  <si>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</si>
  <si>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</si>
  <si>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</si>
  <si>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</si>
  <si>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</si>
  <si>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t>Nota Nº 2: El  Estado  Nacional  se hace cargo de la amortizacion del capital y la Provincia de los intereses</t>
  </si>
  <si>
    <t xml:space="preserve">AÑO-2008- Cuarto Trimestre  </t>
  </si>
  <si>
    <t>Al 31-12-2008</t>
  </si>
  <si>
    <t>-</t>
  </si>
  <si>
    <t xml:space="preserve">J.P MORGAN(Titulo Global ) </t>
  </si>
  <si>
    <t>Credit Swisse</t>
  </si>
  <si>
    <r>
      <t>Nota  N°1: LOS IMPORTES ESTAN EN MILES, en el caso de prestamos  en dolares se trabajo con una cotizacion:$ 3,453(</t>
    </r>
    <r>
      <rPr>
        <i/>
        <sz val="10"/>
        <rFont val="Arial"/>
        <family val="2"/>
      </rPr>
      <t>Cotización del dólar al 31/12/2008)</t>
    </r>
  </si>
  <si>
    <t xml:space="preserve"> Anexo II –STOCK DE DEUDA DE LA ADMINISTRACION PUBLICA NO FINANCIERA </t>
  </si>
  <si>
    <t>GOBIERNO DE LA PROVINCIA DE SAN JUAN</t>
  </si>
  <si>
    <t>MINISTERIO DE HACIENDA Y FINANZAS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</si>
</sst>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medium"/>
    </border>
    <border>
      <left style="medium"/>
      <right style="medium"/>
      <top style="double">
        <color indexed="8"/>
      </top>
      <bottom style="double"/>
    </border>
    <border>
      <left style="medium"/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166" fontId="0" fillId="0" borderId="0" xfId="15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4" xfId="0" applyFont="1" applyBorder="1" applyAlignment="1">
      <alignment/>
    </xf>
    <xf numFmtId="166" fontId="2" fillId="0" borderId="5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166" fontId="0" fillId="0" borderId="6" xfId="15" applyNumberFormat="1" applyFont="1" applyFill="1" applyBorder="1" applyAlignment="1" applyProtection="1">
      <alignment/>
      <protection/>
    </xf>
    <xf numFmtId="166" fontId="5" fillId="0" borderId="0" xfId="15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2" xfId="0" applyFont="1" applyFill="1" applyBorder="1" applyAlignment="1">
      <alignment/>
    </xf>
    <xf numFmtId="166" fontId="0" fillId="0" borderId="7" xfId="15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166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6" fontId="0" fillId="0" borderId="20" xfId="15" applyNumberFormat="1" applyFont="1" applyFill="1" applyBorder="1" applyAlignment="1" applyProtection="1">
      <alignment/>
      <protection/>
    </xf>
    <xf numFmtId="166" fontId="0" fillId="0" borderId="21" xfId="15" applyNumberFormat="1" applyFont="1" applyFill="1" applyBorder="1" applyAlignment="1" applyProtection="1">
      <alignment/>
      <protection/>
    </xf>
    <xf numFmtId="164" fontId="2" fillId="2" borderId="22" xfId="0" applyNumberFormat="1" applyFont="1" applyFill="1" applyBorder="1" applyAlignment="1">
      <alignment/>
    </xf>
    <xf numFmtId="164" fontId="2" fillId="2" borderId="23" xfId="0" applyNumberFormat="1" applyFont="1" applyFill="1" applyBorder="1" applyAlignment="1">
      <alignment/>
    </xf>
    <xf numFmtId="164" fontId="2" fillId="2" borderId="24" xfId="0" applyNumberFormat="1" applyFont="1" applyFill="1" applyBorder="1" applyAlignment="1">
      <alignment/>
    </xf>
    <xf numFmtId="164" fontId="2" fillId="2" borderId="21" xfId="0" applyNumberFormat="1" applyFont="1" applyFill="1" applyBorder="1" applyAlignment="1">
      <alignment/>
    </xf>
    <xf numFmtId="166" fontId="2" fillId="0" borderId="22" xfId="15" applyNumberFormat="1" applyFont="1" applyFill="1" applyBorder="1" applyAlignment="1" applyProtection="1">
      <alignment/>
      <protection/>
    </xf>
    <xf numFmtId="166" fontId="2" fillId="0" borderId="23" xfId="15" applyNumberFormat="1" applyFont="1" applyFill="1" applyBorder="1" applyAlignment="1" applyProtection="1">
      <alignment/>
      <protection/>
    </xf>
    <xf numFmtId="166" fontId="5" fillId="0" borderId="24" xfId="15" applyNumberFormat="1" applyFont="1" applyFill="1" applyBorder="1" applyAlignment="1" applyProtection="1">
      <alignment horizontal="center"/>
      <protection/>
    </xf>
    <xf numFmtId="166" fontId="0" fillId="0" borderId="21" xfId="15" applyNumberFormat="1" applyFont="1" applyFill="1" applyBorder="1" applyAlignment="1" applyProtection="1">
      <alignment horizontal="center"/>
      <protection/>
    </xf>
    <xf numFmtId="166" fontId="2" fillId="0" borderId="18" xfId="15" applyNumberFormat="1" applyFont="1" applyFill="1" applyBorder="1" applyAlignment="1" applyProtection="1">
      <alignment/>
      <protection/>
    </xf>
    <xf numFmtId="166" fontId="2" fillId="0" borderId="19" xfId="15" applyNumberFormat="1" applyFont="1" applyFill="1" applyBorder="1" applyAlignment="1" applyProtection="1">
      <alignment/>
      <protection/>
    </xf>
    <xf numFmtId="166" fontId="0" fillId="0" borderId="24" xfId="15" applyNumberFormat="1" applyFont="1" applyFill="1" applyBorder="1" applyAlignment="1" applyProtection="1">
      <alignment/>
      <protection/>
    </xf>
    <xf numFmtId="167" fontId="0" fillId="0" borderId="21" xfId="15" applyNumberFormat="1" applyFont="1" applyFill="1" applyBorder="1" applyAlignment="1" applyProtection="1">
      <alignment horizontal="center"/>
      <protection/>
    </xf>
    <xf numFmtId="166" fontId="2" fillId="0" borderId="25" xfId="15" applyNumberFormat="1" applyFont="1" applyFill="1" applyBorder="1" applyAlignment="1" applyProtection="1">
      <alignment/>
      <protection/>
    </xf>
    <xf numFmtId="166" fontId="2" fillId="0" borderId="19" xfId="15" applyNumberFormat="1" applyFont="1" applyFill="1" applyBorder="1" applyAlignment="1" applyProtection="1">
      <alignment horizontal="right"/>
      <protection/>
    </xf>
    <xf numFmtId="165" fontId="2" fillId="0" borderId="25" xfId="15" applyFont="1" applyFill="1" applyBorder="1" applyAlignment="1" applyProtection="1">
      <alignment/>
      <protection/>
    </xf>
    <xf numFmtId="166" fontId="2" fillId="0" borderId="19" xfId="15" applyNumberFormat="1" applyFont="1" applyFill="1" applyBorder="1" applyAlignment="1" applyProtection="1">
      <alignment horizontal="center"/>
      <protection/>
    </xf>
    <xf numFmtId="166" fontId="2" fillId="0" borderId="26" xfId="15" applyNumberFormat="1" applyFont="1" applyFill="1" applyBorder="1" applyAlignment="1" applyProtection="1">
      <alignment/>
      <protection/>
    </xf>
    <xf numFmtId="166" fontId="2" fillId="0" borderId="27" xfId="15" applyNumberFormat="1" applyFont="1" applyFill="1" applyBorder="1" applyAlignment="1" applyProtection="1">
      <alignment/>
      <protection/>
    </xf>
    <xf numFmtId="166" fontId="5" fillId="0" borderId="20" xfId="15" applyNumberFormat="1" applyFont="1" applyFill="1" applyBorder="1" applyAlignment="1" applyProtection="1">
      <alignment horizontal="center"/>
      <protection/>
    </xf>
    <xf numFmtId="166" fontId="0" fillId="0" borderId="28" xfId="15" applyNumberFormat="1" applyFont="1" applyFill="1" applyBorder="1" applyAlignment="1" applyProtection="1">
      <alignment/>
      <protection/>
    </xf>
    <xf numFmtId="165" fontId="0" fillId="0" borderId="25" xfId="15" applyFont="1" applyFill="1" applyBorder="1" applyAlignment="1" applyProtection="1">
      <alignment/>
      <protection/>
    </xf>
    <xf numFmtId="166" fontId="5" fillId="0" borderId="19" xfId="15" applyNumberFormat="1" applyFont="1" applyFill="1" applyBorder="1" applyAlignment="1" applyProtection="1">
      <alignment horizontal="center"/>
      <protection/>
    </xf>
    <xf numFmtId="165" fontId="0" fillId="0" borderId="24" xfId="15" applyFont="1" applyFill="1" applyBorder="1" applyAlignment="1" applyProtection="1">
      <alignment/>
      <protection/>
    </xf>
    <xf numFmtId="166" fontId="5" fillId="0" borderId="21" xfId="15" applyNumberFormat="1" applyFont="1" applyFill="1" applyBorder="1" applyAlignment="1" applyProtection="1">
      <alignment horizontal="center"/>
      <protection/>
    </xf>
    <xf numFmtId="166" fontId="2" fillId="0" borderId="24" xfId="0" applyNumberFormat="1" applyFont="1" applyBorder="1" applyAlignment="1">
      <alignment/>
    </xf>
    <xf numFmtId="166" fontId="2" fillId="0" borderId="21" xfId="0" applyNumberFormat="1" applyFont="1" applyBorder="1" applyAlignment="1">
      <alignment/>
    </xf>
    <xf numFmtId="165" fontId="2" fillId="0" borderId="28" xfId="0" applyNumberFormat="1" applyFont="1" applyBorder="1" applyAlignment="1">
      <alignment/>
    </xf>
    <xf numFmtId="165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0" fontId="2" fillId="0" borderId="8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/>
    </xf>
    <xf numFmtId="166" fontId="0" fillId="0" borderId="11" xfId="15" applyNumberFormat="1" applyFont="1" applyFill="1" applyBorder="1" applyAlignment="1" applyProtection="1">
      <alignment/>
      <protection/>
    </xf>
    <xf numFmtId="164" fontId="2" fillId="0" borderId="12" xfId="0" applyNumberFormat="1" applyFont="1" applyFill="1" applyBorder="1" applyAlignment="1">
      <alignment/>
    </xf>
    <xf numFmtId="166" fontId="2" fillId="0" borderId="12" xfId="15" applyNumberFormat="1" applyFont="1" applyFill="1" applyBorder="1" applyAlignment="1" applyProtection="1">
      <alignment/>
      <protection/>
    </xf>
    <xf numFmtId="166" fontId="2" fillId="0" borderId="13" xfId="0" applyNumberFormat="1" applyFont="1" applyFill="1" applyBorder="1" applyAlignment="1">
      <alignment/>
    </xf>
    <xf numFmtId="166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center"/>
    </xf>
    <xf numFmtId="166" fontId="2" fillId="0" borderId="10" xfId="15" applyNumberFormat="1" applyFont="1" applyFill="1" applyBorder="1" applyAlignment="1" applyProtection="1">
      <alignment horizontal="right"/>
      <protection/>
    </xf>
    <xf numFmtId="166" fontId="2" fillId="0" borderId="13" xfId="15" applyNumberFormat="1" applyFont="1" applyFill="1" applyBorder="1" applyAlignment="1" applyProtection="1">
      <alignment horizontal="right"/>
      <protection/>
    </xf>
    <xf numFmtId="166" fontId="0" fillId="0" borderId="33" xfId="15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28">
      <selection activeCell="B20" sqref="B20"/>
    </sheetView>
  </sheetViews>
  <sheetFormatPr defaultColWidth="11.421875" defaultRowHeight="12.75"/>
  <cols>
    <col min="1" max="1" width="74.8515625" style="0" customWidth="1"/>
    <col min="2" max="2" width="18.28125" style="0" customWidth="1"/>
    <col min="3" max="3" width="16.421875" style="0" customWidth="1"/>
    <col min="4" max="4" width="16.140625" style="0" customWidth="1"/>
    <col min="5" max="16384" width="11.7109375" style="0" customWidth="1"/>
  </cols>
  <sheetData>
    <row r="1" spans="1:5" ht="15.75">
      <c r="A1" s="105" t="s">
        <v>60</v>
      </c>
      <c r="B1" s="1"/>
      <c r="C1" s="1"/>
      <c r="D1" s="1"/>
      <c r="E1" s="103"/>
    </row>
    <row r="2" spans="1:5" ht="15.75">
      <c r="A2" s="105" t="s">
        <v>61</v>
      </c>
      <c r="B2" s="1"/>
      <c r="C2" s="1"/>
      <c r="D2" s="1"/>
      <c r="E2" s="103"/>
    </row>
    <row r="3" spans="1:5" ht="15.75">
      <c r="A3" s="1"/>
      <c r="B3" s="1"/>
      <c r="C3" s="1"/>
      <c r="D3" s="1"/>
      <c r="E3" s="15"/>
    </row>
    <row r="4" spans="1:5" ht="16.5" thickBot="1">
      <c r="A4" s="105" t="s">
        <v>59</v>
      </c>
      <c r="B4" s="1"/>
      <c r="C4" s="1"/>
      <c r="D4" s="1"/>
      <c r="E4" s="104"/>
    </row>
    <row r="5" spans="1:5" ht="13.5" thickBot="1">
      <c r="A5" s="28" t="s">
        <v>1</v>
      </c>
      <c r="B5" s="28" t="s">
        <v>2</v>
      </c>
      <c r="C5" s="86" t="s">
        <v>3</v>
      </c>
      <c r="D5" s="47" t="s">
        <v>53</v>
      </c>
      <c r="E5" s="48"/>
    </row>
    <row r="6" spans="1:5" ht="13.5" thickBot="1">
      <c r="A6" s="29" t="s">
        <v>4</v>
      </c>
      <c r="B6" s="106" t="s">
        <v>5</v>
      </c>
      <c r="C6" s="100" t="s">
        <v>54</v>
      </c>
      <c r="D6" s="101" t="s">
        <v>6</v>
      </c>
      <c r="E6" s="102" t="s">
        <v>7</v>
      </c>
    </row>
    <row r="7" spans="1:5" ht="13.5" thickBot="1">
      <c r="A7" s="30" t="s">
        <v>8</v>
      </c>
      <c r="B7" s="107"/>
      <c r="C7" s="97">
        <v>1269877</v>
      </c>
      <c r="D7" s="98">
        <f>(+D8+D13+D14)</f>
        <v>29774.75</v>
      </c>
      <c r="E7" s="99">
        <v>6539</v>
      </c>
    </row>
    <row r="8" spans="1:5" ht="14.25" thickBot="1" thickTop="1">
      <c r="A8" s="43" t="s">
        <v>9</v>
      </c>
      <c r="B8" s="108"/>
      <c r="C8" s="87">
        <v>1235994</v>
      </c>
      <c r="D8" s="49">
        <f>SUM(D9:D11)</f>
        <v>28218.66</v>
      </c>
      <c r="E8" s="50">
        <v>6329</v>
      </c>
    </row>
    <row r="9" spans="1:5" ht="13.5" thickTop="1">
      <c r="A9" s="31" t="s">
        <v>10</v>
      </c>
      <c r="B9" s="109" t="s">
        <v>11</v>
      </c>
      <c r="C9" s="88">
        <v>0</v>
      </c>
      <c r="D9" s="51">
        <v>0</v>
      </c>
      <c r="E9" s="52">
        <v>0</v>
      </c>
    </row>
    <row r="10" spans="1:5" ht="12.75">
      <c r="A10" s="31" t="s">
        <v>12</v>
      </c>
      <c r="B10" s="109" t="s">
        <v>11</v>
      </c>
      <c r="C10" s="88">
        <v>0</v>
      </c>
      <c r="D10" s="51">
        <v>10111</v>
      </c>
      <c r="E10" s="52">
        <v>61</v>
      </c>
    </row>
    <row r="11" spans="1:5" ht="12.75">
      <c r="A11" s="31" t="s">
        <v>13</v>
      </c>
      <c r="B11" s="110" t="s">
        <v>11</v>
      </c>
      <c r="C11" s="88">
        <v>1235994.35</v>
      </c>
      <c r="D11" s="51">
        <v>18107.66</v>
      </c>
      <c r="E11" s="52">
        <v>6268</v>
      </c>
    </row>
    <row r="12" spans="1:5" ht="12.75">
      <c r="A12" s="32" t="s">
        <v>14</v>
      </c>
      <c r="B12" s="111"/>
      <c r="C12" s="89">
        <v>11239</v>
      </c>
      <c r="D12" s="53">
        <v>1556</v>
      </c>
      <c r="E12" s="54">
        <v>210</v>
      </c>
    </row>
    <row r="13" spans="1:5" ht="12.75">
      <c r="A13" s="33" t="s">
        <v>15</v>
      </c>
      <c r="B13" s="110" t="s">
        <v>11</v>
      </c>
      <c r="C13" s="88">
        <v>11239</v>
      </c>
      <c r="D13" s="55">
        <v>1556.09</v>
      </c>
      <c r="E13" s="56">
        <v>210.04</v>
      </c>
    </row>
    <row r="14" spans="1:5" ht="12.75">
      <c r="A14" s="32" t="s">
        <v>16</v>
      </c>
      <c r="B14" s="111"/>
      <c r="C14" s="90">
        <v>22644</v>
      </c>
      <c r="D14" s="57">
        <f>SUM(D15:D16)</f>
        <v>0</v>
      </c>
      <c r="E14" s="58">
        <f>SUM(E15:E16)</f>
        <v>0</v>
      </c>
    </row>
    <row r="15" spans="1:5" ht="12.75">
      <c r="A15" s="31" t="s">
        <v>17</v>
      </c>
      <c r="B15" s="109" t="s">
        <v>11</v>
      </c>
      <c r="C15" s="88">
        <v>10766</v>
      </c>
      <c r="D15" s="59">
        <v>0</v>
      </c>
      <c r="E15" s="60">
        <v>0</v>
      </c>
    </row>
    <row r="16" spans="1:5" ht="12.75">
      <c r="A16" s="31" t="s">
        <v>18</v>
      </c>
      <c r="B16" s="109" t="s">
        <v>11</v>
      </c>
      <c r="C16" s="88">
        <v>11878</v>
      </c>
      <c r="D16" s="59"/>
      <c r="E16" s="60"/>
    </row>
    <row r="17" spans="1:5" ht="13.5" thickBot="1">
      <c r="A17" s="34" t="s">
        <v>19</v>
      </c>
      <c r="B17" s="112"/>
      <c r="C17" s="91">
        <v>135774</v>
      </c>
      <c r="D17" s="61">
        <f>SUM(D18:D29)</f>
        <v>12416.3</v>
      </c>
      <c r="E17" s="62">
        <v>2364</v>
      </c>
    </row>
    <row r="18" spans="1:5" ht="13.5" thickTop="1">
      <c r="A18" s="31" t="s">
        <v>20</v>
      </c>
      <c r="B18" s="109" t="s">
        <v>21</v>
      </c>
      <c r="C18" s="88">
        <v>13539.76</v>
      </c>
      <c r="D18" s="63">
        <v>2625</v>
      </c>
      <c r="E18" s="52">
        <v>327</v>
      </c>
    </row>
    <row r="19" spans="1:5" ht="12.75">
      <c r="A19" s="31" t="s">
        <v>22</v>
      </c>
      <c r="B19" s="109" t="s">
        <v>21</v>
      </c>
      <c r="C19" s="88">
        <v>40777.27</v>
      </c>
      <c r="D19" s="63">
        <v>6042.4</v>
      </c>
      <c r="E19" s="52">
        <v>791.88</v>
      </c>
    </row>
    <row r="20" spans="1:5" ht="12.75">
      <c r="A20" s="31" t="s">
        <v>23</v>
      </c>
      <c r="B20" s="109" t="s">
        <v>21</v>
      </c>
      <c r="C20" s="88">
        <v>246.1</v>
      </c>
      <c r="D20" s="63">
        <v>626.24</v>
      </c>
      <c r="E20" s="52">
        <v>34.14</v>
      </c>
    </row>
    <row r="21" spans="1:5" ht="12.75">
      <c r="A21" s="31" t="s">
        <v>24</v>
      </c>
      <c r="B21" s="109" t="s">
        <v>21</v>
      </c>
      <c r="C21" s="88">
        <v>14337.48</v>
      </c>
      <c r="D21" s="63">
        <v>1080.39</v>
      </c>
      <c r="E21" s="52">
        <v>468.25</v>
      </c>
    </row>
    <row r="22" spans="1:5" ht="12.75">
      <c r="A22" s="31" t="s">
        <v>25</v>
      </c>
      <c r="B22" s="109" t="s">
        <v>21</v>
      </c>
      <c r="C22" s="88">
        <v>3781</v>
      </c>
      <c r="D22" s="63">
        <v>24</v>
      </c>
      <c r="E22" s="52">
        <v>3</v>
      </c>
    </row>
    <row r="23" spans="1:5" ht="12.75">
      <c r="A23" s="31" t="s">
        <v>26</v>
      </c>
      <c r="B23" s="109" t="s">
        <v>27</v>
      </c>
      <c r="C23" s="88">
        <v>221</v>
      </c>
      <c r="D23" s="63">
        <v>12</v>
      </c>
      <c r="E23" s="52">
        <v>7</v>
      </c>
    </row>
    <row r="24" spans="1:5" ht="12.75">
      <c r="A24" s="31" t="s">
        <v>28</v>
      </c>
      <c r="B24" s="109" t="s">
        <v>21</v>
      </c>
      <c r="C24" s="88">
        <v>4076</v>
      </c>
      <c r="D24" s="63">
        <v>0</v>
      </c>
      <c r="E24" s="52">
        <v>0</v>
      </c>
    </row>
    <row r="25" spans="1:5" ht="12.75">
      <c r="A25" s="31" t="s">
        <v>29</v>
      </c>
      <c r="B25" s="109" t="s">
        <v>21</v>
      </c>
      <c r="C25" s="88">
        <v>2274.46</v>
      </c>
      <c r="D25" s="63">
        <v>0</v>
      </c>
      <c r="E25" s="52">
        <v>0</v>
      </c>
    </row>
    <row r="26" spans="1:5" ht="12.75">
      <c r="A26" s="31" t="s">
        <v>30</v>
      </c>
      <c r="B26" s="109" t="s">
        <v>21</v>
      </c>
      <c r="C26" s="88">
        <v>1638</v>
      </c>
      <c r="D26" s="63">
        <v>36</v>
      </c>
      <c r="E26" s="60">
        <v>0</v>
      </c>
    </row>
    <row r="27" spans="1:5" ht="12.75">
      <c r="A27" s="31" t="s">
        <v>31</v>
      </c>
      <c r="B27" s="109" t="s">
        <v>27</v>
      </c>
      <c r="C27" s="88">
        <v>598</v>
      </c>
      <c r="D27" s="63">
        <v>0</v>
      </c>
      <c r="E27" s="60">
        <v>0</v>
      </c>
    </row>
    <row r="28" spans="1:5" ht="12.75">
      <c r="A28" s="31" t="s">
        <v>32</v>
      </c>
      <c r="B28" s="109" t="s">
        <v>21</v>
      </c>
      <c r="C28" s="88">
        <v>38033.87</v>
      </c>
      <c r="D28" s="63">
        <v>236.59</v>
      </c>
      <c r="E28" s="64">
        <v>222.31</v>
      </c>
    </row>
    <row r="29" spans="1:5" ht="12.75">
      <c r="A29" s="31" t="s">
        <v>33</v>
      </c>
      <c r="B29" s="110" t="s">
        <v>21</v>
      </c>
      <c r="C29" s="88">
        <v>16251.66</v>
      </c>
      <c r="D29" s="63">
        <v>1733.68</v>
      </c>
      <c r="E29" s="64">
        <v>510.76</v>
      </c>
    </row>
    <row r="30" spans="1:5" ht="13.5" thickBot="1">
      <c r="A30" s="35" t="s">
        <v>34</v>
      </c>
      <c r="B30" s="112"/>
      <c r="C30" s="92">
        <v>24184</v>
      </c>
      <c r="D30" s="65">
        <v>359</v>
      </c>
      <c r="E30" s="66">
        <v>119</v>
      </c>
    </row>
    <row r="31" spans="1:5" ht="13.5" thickTop="1">
      <c r="A31" s="31" t="s">
        <v>35</v>
      </c>
      <c r="B31" s="110" t="s">
        <v>27</v>
      </c>
      <c r="C31" s="88">
        <v>24184.27</v>
      </c>
      <c r="D31" s="63">
        <v>358.51</v>
      </c>
      <c r="E31" s="64">
        <v>119.01</v>
      </c>
    </row>
    <row r="32" spans="1:5" ht="13.5" thickBot="1">
      <c r="A32" s="36" t="s">
        <v>36</v>
      </c>
      <c r="B32" s="93"/>
      <c r="C32" s="93"/>
      <c r="D32" s="67"/>
      <c r="E32" s="68"/>
    </row>
    <row r="33" spans="1:5" ht="14.25" thickBot="1" thickTop="1">
      <c r="A33" s="37" t="s">
        <v>37</v>
      </c>
      <c r="B33" s="112" t="s">
        <v>0</v>
      </c>
      <c r="C33" s="94">
        <v>218507</v>
      </c>
      <c r="D33" s="69">
        <f>SUM(D36:D44)</f>
        <v>51347</v>
      </c>
      <c r="E33" s="70">
        <v>168</v>
      </c>
    </row>
    <row r="34" spans="1:5" ht="13.5" thickTop="1">
      <c r="A34" s="38" t="s">
        <v>38</v>
      </c>
      <c r="B34" s="109"/>
      <c r="C34" s="38"/>
      <c r="D34" s="63"/>
      <c r="E34" s="60"/>
    </row>
    <row r="35" spans="1:5" ht="12.75">
      <c r="A35" s="38" t="s">
        <v>39</v>
      </c>
      <c r="B35" s="109"/>
      <c r="C35" s="38"/>
      <c r="D35" s="63"/>
      <c r="E35" s="60"/>
    </row>
    <row r="36" spans="1:5" ht="12.75">
      <c r="A36" s="39" t="s">
        <v>40</v>
      </c>
      <c r="B36" s="109" t="s">
        <v>27</v>
      </c>
      <c r="C36" s="88">
        <v>3277</v>
      </c>
      <c r="D36" s="63">
        <v>0</v>
      </c>
      <c r="E36" s="52">
        <v>0</v>
      </c>
    </row>
    <row r="37" spans="1:5" ht="12.75">
      <c r="A37" s="39" t="s">
        <v>41</v>
      </c>
      <c r="B37" s="109" t="s">
        <v>11</v>
      </c>
      <c r="C37" s="88">
        <v>4690</v>
      </c>
      <c r="D37" s="63">
        <v>17</v>
      </c>
      <c r="E37" s="64">
        <v>168</v>
      </c>
    </row>
    <row r="38" spans="1:5" ht="12.75">
      <c r="A38" s="39" t="s">
        <v>42</v>
      </c>
      <c r="B38" s="109" t="s">
        <v>27</v>
      </c>
      <c r="C38" s="88">
        <v>930</v>
      </c>
      <c r="D38" s="63">
        <v>0</v>
      </c>
      <c r="E38" s="64" t="s">
        <v>55</v>
      </c>
    </row>
    <row r="39" spans="1:5" ht="12.75">
      <c r="A39" s="38" t="s">
        <v>43</v>
      </c>
      <c r="B39" s="109"/>
      <c r="C39" s="38"/>
      <c r="D39" s="63"/>
      <c r="E39" s="64"/>
    </row>
    <row r="40" spans="1:5" ht="14.25">
      <c r="A40" s="40"/>
      <c r="B40" s="109"/>
      <c r="C40" s="40"/>
      <c r="D40" s="63"/>
      <c r="E40" s="64"/>
    </row>
    <row r="41" spans="1:5" ht="12.75">
      <c r="A41" s="41" t="s">
        <v>56</v>
      </c>
      <c r="B41" s="109" t="s">
        <v>21</v>
      </c>
      <c r="C41" s="88">
        <v>209610</v>
      </c>
      <c r="D41" s="71">
        <v>0</v>
      </c>
      <c r="E41" s="52">
        <v>0</v>
      </c>
    </row>
    <row r="42" spans="1:5" ht="12.75">
      <c r="A42" s="41" t="s">
        <v>57</v>
      </c>
      <c r="B42" s="109" t="s">
        <v>21</v>
      </c>
      <c r="C42" s="88"/>
      <c r="D42" s="72">
        <v>51330</v>
      </c>
      <c r="E42" s="64">
        <v>0</v>
      </c>
    </row>
    <row r="43" spans="1:5" ht="13.5" thickBot="1">
      <c r="A43" s="36" t="s">
        <v>44</v>
      </c>
      <c r="B43" s="35"/>
      <c r="C43" s="95"/>
      <c r="D43" s="73"/>
      <c r="E43" s="74"/>
    </row>
    <row r="44" spans="1:5" ht="14.25" thickBot="1" thickTop="1">
      <c r="A44" s="42" t="s">
        <v>45</v>
      </c>
      <c r="B44" s="113" t="s">
        <v>27</v>
      </c>
      <c r="C44" s="96">
        <v>0</v>
      </c>
      <c r="D44" s="75">
        <v>0</v>
      </c>
      <c r="E44" s="76">
        <v>0</v>
      </c>
    </row>
    <row r="45" spans="1:5" ht="12.75">
      <c r="A45" s="3"/>
      <c r="B45" s="8"/>
      <c r="C45" s="7"/>
      <c r="D45" s="77">
        <v>0</v>
      </c>
      <c r="E45" s="78">
        <v>0</v>
      </c>
    </row>
    <row r="46" spans="1:5" ht="12.75">
      <c r="A46" s="2" t="s">
        <v>46</v>
      </c>
      <c r="B46" s="10" t="s">
        <v>0</v>
      </c>
      <c r="C46" s="44">
        <v>1648342</v>
      </c>
      <c r="D46" s="79">
        <v>0</v>
      </c>
      <c r="E46" s="80">
        <v>0</v>
      </c>
    </row>
    <row r="47" spans="1:5" ht="12.75">
      <c r="A47" s="11" t="s">
        <v>0</v>
      </c>
      <c r="B47" s="12"/>
      <c r="C47" s="45"/>
      <c r="D47" s="81">
        <v>93897</v>
      </c>
      <c r="E47" s="82">
        <v>9190</v>
      </c>
    </row>
    <row r="48" spans="1:5" ht="12.75">
      <c r="A48" s="2" t="s">
        <v>0</v>
      </c>
      <c r="B48" s="12"/>
      <c r="C48" s="45"/>
      <c r="D48" s="83"/>
      <c r="E48" s="82">
        <v>103087</v>
      </c>
    </row>
    <row r="49" spans="1:5" ht="13.5" thickBot="1">
      <c r="A49" s="4"/>
      <c r="B49" s="13"/>
      <c r="C49" s="46"/>
      <c r="D49" s="84"/>
      <c r="E49" s="85"/>
    </row>
    <row r="50" spans="1:5" ht="13.5" thickBot="1">
      <c r="A50" s="14"/>
      <c r="B50" s="12"/>
      <c r="C50" s="12"/>
      <c r="D50" s="12"/>
      <c r="E50" s="12"/>
    </row>
    <row r="51" spans="1:5" ht="12.75">
      <c r="A51" s="16" t="s">
        <v>47</v>
      </c>
      <c r="B51" s="17">
        <v>76799</v>
      </c>
      <c r="C51" s="9"/>
      <c r="D51" s="9"/>
      <c r="E51" s="9"/>
    </row>
    <row r="52" spans="1:5" ht="12.75">
      <c r="A52" s="18" t="s">
        <v>48</v>
      </c>
      <c r="B52" s="19">
        <v>28105.52</v>
      </c>
      <c r="C52" s="20" t="s">
        <v>0</v>
      </c>
      <c r="D52" s="6"/>
      <c r="E52" s="6"/>
    </row>
    <row r="53" spans="1:5" ht="12.75">
      <c r="A53" s="21" t="s">
        <v>49</v>
      </c>
      <c r="B53" s="19">
        <v>6740.53</v>
      </c>
      <c r="C53" s="6"/>
      <c r="D53" s="6"/>
      <c r="E53" s="6"/>
    </row>
    <row r="54" spans="1:5" ht="12.75">
      <c r="A54" s="5" t="s">
        <v>50</v>
      </c>
      <c r="B54" s="19">
        <v>20126</v>
      </c>
      <c r="C54" s="6"/>
      <c r="D54" s="6"/>
      <c r="E54" s="6"/>
    </row>
    <row r="55" spans="1:5" ht="12.75">
      <c r="A55" s="22" t="s">
        <v>51</v>
      </c>
      <c r="B55" s="23">
        <v>21826</v>
      </c>
      <c r="C55" s="6"/>
      <c r="D55" s="6"/>
      <c r="E55" s="6"/>
    </row>
    <row r="56" spans="1:2" ht="12.75">
      <c r="A56" s="24"/>
      <c r="B56" t="s">
        <v>0</v>
      </c>
    </row>
    <row r="57" spans="1:5" ht="12.75">
      <c r="A57" s="25" t="s">
        <v>58</v>
      </c>
      <c r="B57" s="26"/>
      <c r="C57" s="26"/>
      <c r="D57" s="26"/>
      <c r="E57" s="26"/>
    </row>
    <row r="58" spans="1:5" ht="12.75">
      <c r="A58" s="27" t="s">
        <v>52</v>
      </c>
      <c r="B58" s="26"/>
      <c r="C58" s="26"/>
      <c r="D58" s="26"/>
      <c r="E58" s="26"/>
    </row>
    <row r="59" spans="1:5" ht="12.75">
      <c r="A59" s="27" t="s">
        <v>0</v>
      </c>
      <c r="B59" s="26"/>
      <c r="C59" s="26"/>
      <c r="D59" s="26"/>
      <c r="E59" s="26"/>
    </row>
    <row r="60" spans="1:5" ht="12.75">
      <c r="A60" s="27"/>
      <c r="B60" s="26"/>
      <c r="C60" s="26"/>
      <c r="D60" s="26"/>
      <c r="E60" s="26"/>
    </row>
  </sheetData>
  <mergeCells count="1">
    <mergeCell ref="D5:E5"/>
  </mergeCells>
  <printOptions horizontalCentered="1"/>
  <pageMargins left="1.417361111111111" right="0.7875" top="0.5902777777777778" bottom="0.18125" header="0.5118055555555556" footer="0.5118055555555556"/>
  <pageSetup horizontalDpi="300" verticalDpi="300" orientation="landscape" paperSize="9" scale="65" r:id="rId1"/>
  <ignoredErrors>
    <ignoredError sqref="D8 E14 D17 D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2009-03-12T12:31:19Z</cp:lastPrinted>
  <dcterms:modified xsi:type="dcterms:W3CDTF">2009-03-12T12:31:22Z</dcterms:modified>
  <cp:category/>
  <cp:version/>
  <cp:contentType/>
  <cp:contentStatus/>
</cp:coreProperties>
</file>