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deuda Diciembre_2010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<sst xmlns="http://schemas.openxmlformats.org/spreadsheetml/2006/main" count="87" uniqueCount="63">
  <si>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GOBIERNO DE LA PROVINCIA DE SAN JUAN</t>
  </si>
  <si>
    <t>MINISTERIO DE HACIENDA Y FINANZAS</t>
  </si>
  <si>
    <t xml:space="preserve"> Anexo II –STOCK DE DEUDA DE LA ADMINISTRACION PUBLICA NO FINANCIERA</t>
  </si>
  <si>
    <t xml:space="preserve">   </t>
  </si>
  <si>
    <t>MONEDA</t>
  </si>
  <si>
    <t>DEUDA</t>
  </si>
  <si>
    <t>AÑO 2010-Cuarto  Trimestre-</t>
  </si>
  <si>
    <t>PRESTAMISTA</t>
  </si>
  <si>
    <t>DE ORIGEN</t>
  </si>
  <si>
    <t>Al 31-12-2010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</si>
  <si>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</si>
  <si>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</si>
  <si>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</si>
  <si>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</si>
  <si>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Conversión  Deuda Publica ( BOGAR 2018)</t>
  </si>
  <si>
    <t>Pesos</t>
  </si>
  <si>
    <t>Amortizacion Anticipada -Bogar 2018-</t>
  </si>
  <si>
    <t>OTROS FONDOS FIDUCIARIOS</t>
  </si>
  <si>
    <t xml:space="preserve">Fdo Fiduciario Infraestructura Regional  </t>
  </si>
  <si>
    <t>OTROS ENTES DEL ESTADO NACIONAL</t>
  </si>
  <si>
    <t>SUPERINTENDENCIA DEL SERVICIO DE SALUD</t>
  </si>
  <si>
    <t>Administracion Federal de Ingresos Publicos ( convenio vales alimentarios)</t>
  </si>
  <si>
    <t>Administracion Federal de Ingresos Publicos--Ley 8118                                Nota Nº 3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</si>
  <si>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</si>
  <si>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</si>
  <si>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</si>
  <si>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</si>
  <si>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</si>
  <si>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</si>
  <si>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</si>
  <si>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>SUCATS -BIRF 3836 -(policía)</t>
  </si>
  <si>
    <t>pesos</t>
  </si>
  <si>
    <t>BID Nº 899Y Nº4150-Programa de Servicio Agrícolas Pciales</t>
  </si>
  <si>
    <t>BID-AR-L-1022-Prog.para el Desarrollo de la Producción y Empleo de la Pcia San Juan</t>
  </si>
  <si>
    <t>Ente Nac. Obras Hidricas y Saneamiento</t>
  </si>
  <si>
    <t>SVOA-Sistema Cloacal Caucete</t>
  </si>
  <si>
    <t xml:space="preserve">BID-940-Programa Mejoramiento de Barrios                                </t>
  </si>
  <si>
    <t>BID 845 -OC-Ar PRISE</t>
  </si>
  <si>
    <t>ENTIDADES BANCARIAS Y FINANCIERAS</t>
  </si>
  <si>
    <t>Banco Boston</t>
  </si>
  <si>
    <t>DEUDA CONSOLIDADA</t>
  </si>
  <si>
    <t>TITULOS PUBLICOS PROVINCIALES</t>
  </si>
  <si>
    <t xml:space="preserve"> </t>
  </si>
  <si>
    <t>Títulos Públicos Locales</t>
  </si>
  <si>
    <t>De colocación no voluntaria</t>
  </si>
  <si>
    <t>Títulos Públicos -Ley 6606</t>
  </si>
  <si>
    <r>
      <t xml:space="preserve">Títulos Públicos -Ley 7669                                                   </t>
    </r>
    <r>
      <rPr>
        <b/>
        <sz val="10"/>
        <rFont val="Arial"/>
        <family val="2"/>
      </rPr>
      <t xml:space="preserve">   </t>
    </r>
  </si>
  <si>
    <t>Bonos Ley 6219</t>
  </si>
  <si>
    <t>-</t>
  </si>
  <si>
    <t>Títulos Públicos  Internacionales                                      Nota Nº 2</t>
  </si>
  <si>
    <t xml:space="preserve">Titulo ANSES-DTO PEN 2131/2009 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</si>
  <si>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</si>
  <si>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</si>
  <si>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</si>
  <si>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</si>
  <si>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</si>
  <si>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</si>
  <si>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</si>
  <si>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cotización:$3,976(</t>
    </r>
    <r>
      <rPr>
        <i/>
        <sz val="10"/>
        <rFont val="Arial"/>
        <family val="2"/>
      </rPr>
      <t>Cotización del dólar al 31/12/2010)</t>
    </r>
  </si>
  <si>
    <r>
      <t>Nota Nº 2</t>
    </r>
    <r>
      <rPr>
        <sz val="10"/>
        <rFont val="Arial"/>
        <family val="2"/>
      </rPr>
      <t xml:space="preserve">: El  Estado  Nacional  se ha comprometido a incluir el importe del servicio de la deuda como </t>
    </r>
    <r>
      <rPr>
        <b/>
        <sz val="10"/>
        <rFont val="Arial"/>
        <family val="2"/>
      </rPr>
      <t>un aporte anual no reintegrable</t>
    </r>
    <r>
      <rPr>
        <sz val="10"/>
        <rFont val="Arial"/>
        <family val="2"/>
      </rPr>
      <t>,</t>
    </r>
  </si>
  <si>
    <r>
      <t xml:space="preserve">durante los años que corresponda e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</si>
  <si>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</si>
  <si>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r>
      <rPr>
        <b/>
        <sz val="10"/>
        <rFont val="Arial"/>
        <family val="2"/>
      </rPr>
      <t>Nota  Nº 3:</t>
    </r>
    <r>
      <rPr>
        <sz val="10"/>
        <rFont val="Arial"/>
        <family val="2"/>
      </rPr>
      <t xml:space="preserve"> La deuda expuesta sera registrada en el  SIIF , en el Año 2.011.-</t>
    </r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</si>
</sst>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>
        <color indexed="8"/>
      </top>
      <bottom style="double">
        <color indexed="8"/>
      </bottom>
    </border>
    <border>
      <left style="thin"/>
      <right style="medium"/>
      <top style="double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64" fontId="19" fillId="0" borderId="20" xfId="0" applyNumberFormat="1" applyFont="1" applyFill="1" applyBorder="1" applyAlignment="1">
      <alignment/>
    </xf>
    <xf numFmtId="164" fontId="19" fillId="0" borderId="21" xfId="0" applyNumberFormat="1" applyFont="1" applyFill="1" applyBorder="1" applyAlignment="1">
      <alignment/>
    </xf>
    <xf numFmtId="164" fontId="19" fillId="0" borderId="22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64" fontId="19" fillId="0" borderId="23" xfId="0" applyNumberFormat="1" applyFont="1" applyFill="1" applyBorder="1" applyAlignment="1">
      <alignment/>
    </xf>
    <xf numFmtId="164" fontId="19" fillId="0" borderId="24" xfId="0" applyNumberFormat="1" applyFont="1" applyFill="1" applyBorder="1" applyAlignment="1">
      <alignment/>
    </xf>
    <xf numFmtId="164" fontId="19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66" fontId="0" fillId="0" borderId="27" xfId="46" applyNumberFormat="1" applyFont="1" applyFill="1" applyBorder="1" applyAlignment="1" applyProtection="1">
      <alignment/>
      <protection/>
    </xf>
    <xf numFmtId="166" fontId="0" fillId="0" borderId="28" xfId="46" applyNumberFormat="1" applyFont="1" applyFill="1" applyBorder="1" applyAlignment="1" applyProtection="1">
      <alignment/>
      <protection/>
    </xf>
    <xf numFmtId="166" fontId="0" fillId="0" borderId="29" xfId="46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 horizontal="center"/>
    </xf>
    <xf numFmtId="166" fontId="0" fillId="0" borderId="31" xfId="46" applyNumberFormat="1" applyFont="1" applyFill="1" applyBorder="1" applyAlignment="1" applyProtection="1">
      <alignment/>
      <protection/>
    </xf>
    <xf numFmtId="0" fontId="19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19" fillId="0" borderId="33" xfId="0" applyNumberFormat="1" applyFont="1" applyFill="1" applyBorder="1" applyAlignment="1">
      <alignment/>
    </xf>
    <xf numFmtId="164" fontId="19" fillId="0" borderId="34" xfId="0" applyNumberFormat="1" applyFont="1" applyFill="1" applyBorder="1" applyAlignment="1">
      <alignment/>
    </xf>
    <xf numFmtId="164" fontId="19" fillId="0" borderId="35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left"/>
    </xf>
    <xf numFmtId="164" fontId="19" fillId="0" borderId="36" xfId="0" applyNumberFormat="1" applyFont="1" applyFill="1" applyBorder="1" applyAlignment="1">
      <alignment/>
    </xf>
    <xf numFmtId="166" fontId="22" fillId="0" borderId="27" xfId="46" applyNumberFormat="1" applyFont="1" applyFill="1" applyBorder="1" applyAlignment="1" applyProtection="1">
      <alignment horizontal="center"/>
      <protection/>
    </xf>
    <xf numFmtId="166" fontId="0" fillId="0" borderId="29" xfId="46" applyNumberFormat="1" applyFont="1" applyFill="1" applyBorder="1" applyAlignment="1" applyProtection="1">
      <alignment horizontal="center"/>
      <protection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19" fillId="0" borderId="37" xfId="0" applyFont="1" applyBorder="1" applyAlignment="1">
      <alignment/>
    </xf>
    <xf numFmtId="0" fontId="0" fillId="0" borderId="37" xfId="0" applyFont="1" applyFill="1" applyBorder="1" applyAlignment="1">
      <alignment horizontal="center"/>
    </xf>
    <xf numFmtId="166" fontId="19" fillId="0" borderId="23" xfId="0" applyNumberFormat="1" applyFont="1" applyFill="1" applyBorder="1" applyAlignment="1">
      <alignment/>
    </xf>
    <xf numFmtId="167" fontId="0" fillId="0" borderId="29" xfId="46" applyNumberFormat="1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>
      <alignment horizontal="center"/>
    </xf>
    <xf numFmtId="166" fontId="19" fillId="0" borderId="23" xfId="0" applyNumberFormat="1" applyFont="1" applyFill="1" applyBorder="1" applyAlignment="1">
      <alignment horizontal="right"/>
    </xf>
    <xf numFmtId="166" fontId="19" fillId="0" borderId="24" xfId="0" applyNumberFormat="1" applyFont="1" applyFill="1" applyBorder="1" applyAlignment="1">
      <alignment horizontal="right"/>
    </xf>
    <xf numFmtId="166" fontId="19" fillId="0" borderId="38" xfId="0" applyNumberFormat="1" applyFont="1" applyFill="1" applyBorder="1" applyAlignment="1">
      <alignment horizontal="right"/>
    </xf>
    <xf numFmtId="0" fontId="19" fillId="0" borderId="37" xfId="0" applyFont="1" applyBorder="1" applyAlignment="1">
      <alignment horizontal="center"/>
    </xf>
    <xf numFmtId="166" fontId="19" fillId="0" borderId="37" xfId="0" applyNumberFormat="1" applyFont="1" applyFill="1" applyBorder="1" applyAlignment="1">
      <alignment horizontal="center"/>
    </xf>
    <xf numFmtId="166" fontId="19" fillId="0" borderId="39" xfId="0" applyNumberFormat="1" applyFont="1" applyFill="1" applyBorder="1" applyAlignment="1">
      <alignment horizontal="center"/>
    </xf>
    <xf numFmtId="165" fontId="19" fillId="0" borderId="23" xfId="46" applyFont="1" applyFill="1" applyBorder="1" applyAlignment="1" applyProtection="1">
      <alignment/>
      <protection/>
    </xf>
    <xf numFmtId="166" fontId="19" fillId="0" borderId="25" xfId="46" applyNumberFormat="1" applyFont="1" applyFill="1" applyBorder="1" applyAlignment="1" applyProtection="1">
      <alignment horizontal="center"/>
      <protection/>
    </xf>
    <xf numFmtId="0" fontId="19" fillId="0" borderId="18" xfId="0" applyFont="1" applyFill="1" applyBorder="1" applyAlignment="1">
      <alignment horizontal="center"/>
    </xf>
    <xf numFmtId="166" fontId="19" fillId="0" borderId="40" xfId="46" applyNumberFormat="1" applyFont="1" applyFill="1" applyBorder="1" applyAlignment="1" applyProtection="1">
      <alignment horizontal="right"/>
      <protection/>
    </xf>
    <xf numFmtId="166" fontId="19" fillId="0" borderId="41" xfId="46" applyNumberFormat="1" applyFont="1" applyFill="1" applyBorder="1" applyAlignment="1" applyProtection="1">
      <alignment horizontal="right"/>
      <protection/>
    </xf>
    <xf numFmtId="166" fontId="19" fillId="0" borderId="42" xfId="46" applyNumberFormat="1" applyFont="1" applyFill="1" applyBorder="1" applyAlignment="1" applyProtection="1">
      <alignment horizontal="right"/>
      <protection/>
    </xf>
    <xf numFmtId="0" fontId="19" fillId="0" borderId="26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166" fontId="22" fillId="0" borderId="28" xfId="46" applyNumberFormat="1" applyFont="1" applyFill="1" applyBorder="1" applyAlignment="1" applyProtection="1">
      <alignment horizontal="center"/>
      <protection/>
    </xf>
    <xf numFmtId="0" fontId="19" fillId="0" borderId="43" xfId="0" applyFont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166" fontId="19" fillId="0" borderId="44" xfId="46" applyNumberFormat="1" applyFont="1" applyFill="1" applyBorder="1" applyAlignment="1" applyProtection="1">
      <alignment horizontal="right"/>
      <protection/>
    </xf>
    <xf numFmtId="0" fontId="19" fillId="0" borderId="45" xfId="0" applyFont="1" applyBorder="1" applyAlignment="1">
      <alignment horizontal="center"/>
    </xf>
    <xf numFmtId="165" fontId="19" fillId="0" borderId="0" xfId="0" applyNumberFormat="1" applyFont="1" applyBorder="1" applyAlignment="1">
      <alignment/>
    </xf>
    <xf numFmtId="166" fontId="19" fillId="0" borderId="45" xfId="0" applyNumberFormat="1" applyFont="1" applyBorder="1" applyAlignment="1">
      <alignment horizontal="right"/>
    </xf>
    <xf numFmtId="165" fontId="19" fillId="0" borderId="46" xfId="0" applyNumberFormat="1" applyFont="1" applyBorder="1" applyAlignment="1">
      <alignment/>
    </xf>
    <xf numFmtId="165" fontId="19" fillId="0" borderId="47" xfId="0" applyNumberFormat="1" applyFont="1" applyBorder="1" applyAlignment="1">
      <alignment/>
    </xf>
    <xf numFmtId="0" fontId="19" fillId="33" borderId="45" xfId="0" applyFont="1" applyFill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19" fillId="0" borderId="49" xfId="0" applyFont="1" applyBorder="1" applyAlignment="1">
      <alignment horizontal="center"/>
    </xf>
    <xf numFmtId="3" fontId="19" fillId="0" borderId="50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53" xfId="0" applyFont="1" applyBorder="1" applyAlignment="1">
      <alignment/>
    </xf>
    <xf numFmtId="166" fontId="19" fillId="0" borderId="54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0" fontId="0" fillId="0" borderId="45" xfId="0" applyFont="1" applyBorder="1" applyAlignment="1">
      <alignment wrapText="1"/>
    </xf>
    <xf numFmtId="166" fontId="0" fillId="0" borderId="55" xfId="46" applyNumberFormat="1" applyFont="1" applyFill="1" applyBorder="1" applyAlignment="1" applyProtection="1">
      <alignment/>
      <protection/>
    </xf>
    <xf numFmtId="166" fontId="22" fillId="0" borderId="0" xfId="46" applyNumberFormat="1" applyFont="1" applyFill="1" applyBorder="1" applyAlignment="1" applyProtection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0" fillId="0" borderId="45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66" fontId="0" fillId="0" borderId="56" xfId="4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36" xfId="46" applyNumberFormat="1" applyFont="1" applyFill="1" applyBorder="1" applyAlignment="1" applyProtection="1">
      <alignment/>
      <protection/>
    </xf>
    <xf numFmtId="0" fontId="19" fillId="0" borderId="57" xfId="0" applyFont="1" applyBorder="1" applyAlignment="1">
      <alignment horizontal="center"/>
    </xf>
    <xf numFmtId="165" fontId="0" fillId="0" borderId="44" xfId="46" applyFont="1" applyFill="1" applyBorder="1" applyAlignment="1" applyProtection="1">
      <alignment/>
      <protection/>
    </xf>
    <xf numFmtId="166" fontId="22" fillId="0" borderId="58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73.140625" style="0" customWidth="1"/>
    <col min="2" max="2" width="12.28125" style="0" bestFit="1" customWidth="1"/>
    <col min="3" max="3" width="14.57421875" style="0" customWidth="1"/>
    <col min="4" max="4" width="14.8515625" style="0" customWidth="1"/>
  </cols>
  <sheetData>
    <row r="1" spans="1:5" ht="15.75">
      <c r="A1" s="1" t="s">
        <v>0</v>
      </c>
      <c r="B1" s="1"/>
      <c r="C1" s="1"/>
      <c r="D1" s="1"/>
      <c r="E1" s="2"/>
    </row>
    <row r="2" spans="1:5" ht="15.75">
      <c r="A2" s="1" t="s">
        <v>1</v>
      </c>
      <c r="B2" s="1"/>
      <c r="C2" s="1"/>
      <c r="D2" s="1"/>
      <c r="E2" s="2"/>
    </row>
    <row r="3" spans="1:5" ht="15.75">
      <c r="A3" s="1"/>
      <c r="B3" s="1"/>
      <c r="C3" s="1"/>
      <c r="D3" s="1"/>
      <c r="E3" s="3"/>
    </row>
    <row r="4" spans="1:5" ht="16.5" thickBot="1">
      <c r="A4" s="1" t="s">
        <v>2</v>
      </c>
      <c r="B4" s="1"/>
      <c r="C4" s="1"/>
      <c r="D4" s="1"/>
      <c r="E4" s="3"/>
    </row>
    <row r="5" spans="1:5" ht="12" customHeight="1" thickBot="1">
      <c r="A5" s="4" t="s">
        <v>3</v>
      </c>
      <c r="B5" s="4" t="s">
        <v>4</v>
      </c>
      <c r="C5" s="5" t="s">
        <v>5</v>
      </c>
      <c r="D5" s="6" t="s">
        <v>6</v>
      </c>
      <c r="E5" s="7"/>
    </row>
    <row r="6" spans="1:5" ht="13.5" thickBot="1">
      <c r="A6" s="8" t="s">
        <v>7</v>
      </c>
      <c r="B6" s="8" t="s">
        <v>8</v>
      </c>
      <c r="C6" s="9" t="s">
        <v>9</v>
      </c>
      <c r="D6" s="10" t="s">
        <v>10</v>
      </c>
      <c r="E6" s="11" t="s">
        <v>11</v>
      </c>
    </row>
    <row r="7" spans="1:5" ht="13.5" thickBot="1">
      <c r="A7" s="12" t="s">
        <v>12</v>
      </c>
      <c r="B7" s="13"/>
      <c r="C7" s="14">
        <f>(C8+C12+C14)</f>
        <v>1208677</v>
      </c>
      <c r="D7" s="15">
        <f>(D8+D12+D14)</f>
        <v>1219</v>
      </c>
      <c r="E7" s="16">
        <f>(E8+E12+E14)</f>
        <v>69</v>
      </c>
    </row>
    <row r="8" spans="1:5" ht="14.25" thickBot="1" thickTop="1">
      <c r="A8" s="99" t="s">
        <v>13</v>
      </c>
      <c r="B8" s="17"/>
      <c r="C8" s="18">
        <f>SUM(C9:C10)</f>
        <v>1032840</v>
      </c>
      <c r="D8" s="19">
        <f>SUM(D9:D11)</f>
        <v>0</v>
      </c>
      <c r="E8" s="20">
        <f>SUM(E9:E10)</f>
        <v>0</v>
      </c>
    </row>
    <row r="9" spans="1:5" ht="13.5" thickTop="1">
      <c r="A9" s="21"/>
      <c r="B9" s="22"/>
      <c r="C9" s="23"/>
      <c r="D9" s="24"/>
      <c r="E9" s="25"/>
    </row>
    <row r="10" spans="1:5" ht="12.75">
      <c r="A10" s="21" t="s">
        <v>14</v>
      </c>
      <c r="B10" s="22" t="s">
        <v>15</v>
      </c>
      <c r="C10" s="23">
        <v>1032840</v>
      </c>
      <c r="D10" s="24">
        <v>0</v>
      </c>
      <c r="E10" s="25">
        <v>0</v>
      </c>
    </row>
    <row r="11" spans="1:5" ht="12.75">
      <c r="A11" s="21" t="s">
        <v>16</v>
      </c>
      <c r="B11" s="26"/>
      <c r="C11" s="23"/>
      <c r="D11" s="24">
        <v>0</v>
      </c>
      <c r="E11" s="27"/>
    </row>
    <row r="12" spans="1:5" ht="12.75">
      <c r="A12" s="28" t="s">
        <v>17</v>
      </c>
      <c r="B12" s="29"/>
      <c r="C12" s="30">
        <f>SUM(C13)</f>
        <v>4191</v>
      </c>
      <c r="D12" s="31">
        <f>SUM(D13)</f>
        <v>1219</v>
      </c>
      <c r="E12" s="32">
        <f>SUM(E13)</f>
        <v>69</v>
      </c>
    </row>
    <row r="13" spans="1:5" ht="12.75">
      <c r="A13" s="33" t="s">
        <v>18</v>
      </c>
      <c r="B13" s="26" t="s">
        <v>15</v>
      </c>
      <c r="C13" s="23">
        <v>4191</v>
      </c>
      <c r="D13" s="23">
        <v>1219</v>
      </c>
      <c r="E13" s="98">
        <v>69</v>
      </c>
    </row>
    <row r="14" spans="1:5" ht="12.75">
      <c r="A14" s="28" t="s">
        <v>19</v>
      </c>
      <c r="B14" s="29"/>
      <c r="C14" s="30">
        <f>SUM(C15:C18)</f>
        <v>171646</v>
      </c>
      <c r="D14" s="31">
        <f>SUM(D15:D18)</f>
        <v>0</v>
      </c>
      <c r="E14" s="34"/>
    </row>
    <row r="15" spans="1:5" ht="12.75">
      <c r="A15" s="21" t="s">
        <v>20</v>
      </c>
      <c r="B15" s="22" t="s">
        <v>15</v>
      </c>
      <c r="C15" s="23">
        <v>10766</v>
      </c>
      <c r="D15" s="35">
        <v>0</v>
      </c>
      <c r="E15" s="36">
        <v>0</v>
      </c>
    </row>
    <row r="16" spans="1:5" ht="12.75">
      <c r="A16" s="37" t="s">
        <v>21</v>
      </c>
      <c r="B16" s="22" t="s">
        <v>15</v>
      </c>
      <c r="C16" s="23">
        <v>156814</v>
      </c>
      <c r="D16" s="35"/>
      <c r="E16" s="36"/>
    </row>
    <row r="17" spans="1:5" ht="12.75">
      <c r="A17" s="37" t="s">
        <v>22</v>
      </c>
      <c r="B17" s="38" t="s">
        <v>15</v>
      </c>
      <c r="C17" s="23">
        <v>4066</v>
      </c>
      <c r="D17" s="35"/>
      <c r="E17" s="36"/>
    </row>
    <row r="18" spans="1:5" ht="12.75">
      <c r="A18" s="21" t="s">
        <v>23</v>
      </c>
      <c r="B18" s="22" t="s">
        <v>15</v>
      </c>
      <c r="C18" s="23">
        <v>0</v>
      </c>
      <c r="D18" s="24">
        <v>0</v>
      </c>
      <c r="E18" s="36"/>
    </row>
    <row r="19" spans="1:5" ht="13.5" thickBot="1">
      <c r="A19" s="39" t="s">
        <v>24</v>
      </c>
      <c r="B19" s="40"/>
      <c r="C19" s="41">
        <f>SUM(C20:C30)</f>
        <v>129395</v>
      </c>
      <c r="D19" s="41">
        <f>SUM(D20:D30)</f>
        <v>13460</v>
      </c>
      <c r="E19" s="20">
        <f>SUM(E20:E30)</f>
        <v>1508</v>
      </c>
    </row>
    <row r="20" spans="1:5" ht="13.5" thickTop="1">
      <c r="A20" s="21" t="s">
        <v>25</v>
      </c>
      <c r="B20" s="22" t="s">
        <v>26</v>
      </c>
      <c r="C20" s="23">
        <v>4062</v>
      </c>
      <c r="D20" s="23">
        <v>2894</v>
      </c>
      <c r="E20" s="25">
        <v>146</v>
      </c>
    </row>
    <row r="21" spans="1:5" ht="12.75">
      <c r="A21" s="21" t="s">
        <v>27</v>
      </c>
      <c r="B21" s="22" t="s">
        <v>26</v>
      </c>
      <c r="C21" s="23">
        <v>19123</v>
      </c>
      <c r="D21" s="23">
        <v>6958</v>
      </c>
      <c r="E21" s="25">
        <v>142</v>
      </c>
    </row>
    <row r="22" spans="1:5" ht="12.75" hidden="1">
      <c r="A22" s="21" t="s">
        <v>28</v>
      </c>
      <c r="B22" s="22" t="s">
        <v>26</v>
      </c>
      <c r="C22" s="23">
        <v>2620</v>
      </c>
      <c r="D22" s="23">
        <v>0</v>
      </c>
      <c r="E22" s="25">
        <v>0</v>
      </c>
    </row>
    <row r="23" spans="1:5" ht="12.75">
      <c r="A23" s="21" t="s">
        <v>29</v>
      </c>
      <c r="B23" s="22" t="s">
        <v>26</v>
      </c>
      <c r="C23" s="23">
        <v>11537</v>
      </c>
      <c r="D23" s="23">
        <v>1243</v>
      </c>
      <c r="E23" s="25">
        <v>478</v>
      </c>
    </row>
    <row r="24" spans="1:5" ht="12.75">
      <c r="A24" s="21" t="s">
        <v>30</v>
      </c>
      <c r="B24" s="22" t="s">
        <v>31</v>
      </c>
      <c r="C24" s="23">
        <v>133</v>
      </c>
      <c r="D24" s="23">
        <v>12</v>
      </c>
      <c r="E24" s="25">
        <v>6</v>
      </c>
    </row>
    <row r="25" spans="1:5" ht="12.75">
      <c r="A25" s="21" t="s">
        <v>32</v>
      </c>
      <c r="B25" s="22" t="s">
        <v>26</v>
      </c>
      <c r="C25" s="23">
        <v>19311</v>
      </c>
      <c r="D25" s="23">
        <v>19</v>
      </c>
      <c r="E25" s="25">
        <v>2</v>
      </c>
    </row>
    <row r="26" spans="1:5" ht="12.75">
      <c r="A26" s="21" t="s">
        <v>33</v>
      </c>
      <c r="B26" s="22" t="s">
        <v>26</v>
      </c>
      <c r="C26" s="23">
        <v>19951</v>
      </c>
      <c r="D26" s="23">
        <v>0</v>
      </c>
      <c r="E26" s="25">
        <v>0</v>
      </c>
    </row>
    <row r="27" spans="1:5" ht="12.75">
      <c r="A27" s="21" t="s">
        <v>34</v>
      </c>
      <c r="B27" s="22" t="s">
        <v>26</v>
      </c>
      <c r="C27" s="23">
        <v>1732</v>
      </c>
      <c r="D27" s="23">
        <v>2</v>
      </c>
      <c r="E27" s="36">
        <v>0</v>
      </c>
    </row>
    <row r="28" spans="1:5" ht="12.75">
      <c r="A28" s="21" t="s">
        <v>35</v>
      </c>
      <c r="B28" s="22" t="s">
        <v>31</v>
      </c>
      <c r="C28" s="23">
        <v>598</v>
      </c>
      <c r="D28" s="23">
        <v>0</v>
      </c>
      <c r="E28" s="36">
        <v>0</v>
      </c>
    </row>
    <row r="29" spans="1:5" ht="12.75">
      <c r="A29" s="21" t="s">
        <v>36</v>
      </c>
      <c r="B29" s="22" t="s">
        <v>26</v>
      </c>
      <c r="C29" s="23">
        <v>37956</v>
      </c>
      <c r="D29" s="23">
        <v>272</v>
      </c>
      <c r="E29" s="42">
        <v>221</v>
      </c>
    </row>
    <row r="30" spans="1:5" ht="12.75">
      <c r="A30" s="21" t="s">
        <v>37</v>
      </c>
      <c r="B30" s="26" t="s">
        <v>26</v>
      </c>
      <c r="C30" s="23">
        <v>12372</v>
      </c>
      <c r="D30" s="23">
        <v>2060</v>
      </c>
      <c r="E30" s="42">
        <v>513</v>
      </c>
    </row>
    <row r="31" spans="1:5" ht="13.5" thickBot="1">
      <c r="A31" s="43" t="s">
        <v>38</v>
      </c>
      <c r="B31" s="40"/>
      <c r="C31" s="44">
        <f>SUM(C32)</f>
        <v>26914</v>
      </c>
      <c r="D31" s="45">
        <f>SUM(D32)</f>
        <v>656</v>
      </c>
      <c r="E31" s="46">
        <f>SUM(E32)</f>
        <v>101</v>
      </c>
    </row>
    <row r="32" spans="1:5" ht="13.5" thickTop="1">
      <c r="A32" s="21" t="s">
        <v>39</v>
      </c>
      <c r="B32" s="26" t="s">
        <v>31</v>
      </c>
      <c r="C32" s="23">
        <v>26914</v>
      </c>
      <c r="D32" s="23">
        <v>656</v>
      </c>
      <c r="E32" s="42">
        <v>101</v>
      </c>
    </row>
    <row r="33" spans="1:5" ht="13.5" thickBot="1">
      <c r="A33" s="47" t="s">
        <v>40</v>
      </c>
      <c r="B33" s="48"/>
      <c r="C33" s="49"/>
      <c r="D33" s="50"/>
      <c r="E33" s="51"/>
    </row>
    <row r="34" spans="1:5" ht="14.25" thickBot="1" thickTop="1">
      <c r="A34" s="52" t="s">
        <v>41</v>
      </c>
      <c r="B34" s="40" t="s">
        <v>42</v>
      </c>
      <c r="C34" s="53">
        <f>SUM(C35:C44)</f>
        <v>257527</v>
      </c>
      <c r="D34" s="54">
        <f>SUM(D35:D44)</f>
        <v>1776</v>
      </c>
      <c r="E34" s="55">
        <f>SUM(E35:E44)</f>
        <v>525</v>
      </c>
    </row>
    <row r="35" spans="1:5" ht="13.5" thickTop="1">
      <c r="A35" s="56" t="s">
        <v>43</v>
      </c>
      <c r="B35" s="22"/>
      <c r="C35" s="57"/>
      <c r="D35" s="23"/>
      <c r="E35" s="36"/>
    </row>
    <row r="36" spans="1:5" ht="12.75">
      <c r="A36" s="56" t="s">
        <v>44</v>
      </c>
      <c r="B36" s="22"/>
      <c r="C36" s="57"/>
      <c r="D36" s="23"/>
      <c r="E36" s="36"/>
    </row>
    <row r="37" spans="1:5" ht="12.75">
      <c r="A37" s="58" t="s">
        <v>45</v>
      </c>
      <c r="B37" s="22" t="s">
        <v>31</v>
      </c>
      <c r="C37" s="23">
        <v>3277</v>
      </c>
      <c r="D37" s="23">
        <v>0</v>
      </c>
      <c r="E37" s="25">
        <v>0</v>
      </c>
    </row>
    <row r="38" spans="1:5" ht="12.75">
      <c r="A38" s="58" t="s">
        <v>46</v>
      </c>
      <c r="B38" s="22" t="s">
        <v>15</v>
      </c>
      <c r="C38" s="23">
        <v>11420</v>
      </c>
      <c r="D38" s="23">
        <v>1776</v>
      </c>
      <c r="E38" s="42">
        <v>525</v>
      </c>
    </row>
    <row r="39" spans="1:5" ht="12.75">
      <c r="A39" s="58" t="s">
        <v>47</v>
      </c>
      <c r="B39" s="22" t="s">
        <v>31</v>
      </c>
      <c r="C39" s="23">
        <v>930</v>
      </c>
      <c r="D39" s="23">
        <v>0</v>
      </c>
      <c r="E39" s="42" t="s">
        <v>48</v>
      </c>
    </row>
    <row r="40" spans="1:5" ht="12.75">
      <c r="A40" s="58"/>
      <c r="B40" s="22"/>
      <c r="C40" s="23"/>
      <c r="D40" s="23"/>
      <c r="E40" s="42"/>
    </row>
    <row r="41" spans="1:5" ht="12.75">
      <c r="A41" s="58"/>
      <c r="B41" s="22"/>
      <c r="C41" s="23"/>
      <c r="D41" s="23"/>
      <c r="E41" s="42"/>
    </row>
    <row r="42" spans="1:5" ht="12.75">
      <c r="A42" s="56" t="s">
        <v>49</v>
      </c>
      <c r="B42" s="22"/>
      <c r="C42" s="57"/>
      <c r="D42" s="23"/>
      <c r="E42" s="42"/>
    </row>
    <row r="43" spans="1:5" ht="14.25">
      <c r="A43" s="59"/>
      <c r="B43" s="22"/>
      <c r="C43" s="60"/>
      <c r="D43" s="23"/>
      <c r="E43" s="42"/>
    </row>
    <row r="44" spans="1:5" ht="12.75">
      <c r="A44" s="61" t="s">
        <v>50</v>
      </c>
      <c r="B44" s="22" t="s">
        <v>26</v>
      </c>
      <c r="C44" s="23">
        <v>241900</v>
      </c>
      <c r="D44" s="62">
        <v>0</v>
      </c>
      <c r="E44" s="25">
        <v>0</v>
      </c>
    </row>
    <row r="45" spans="1:5" ht="13.5" thickBot="1">
      <c r="A45" s="63" t="s">
        <v>51</v>
      </c>
      <c r="B45" s="64"/>
      <c r="C45" s="65"/>
      <c r="D45" s="100"/>
      <c r="E45" s="101"/>
    </row>
    <row r="46" spans="1:5" ht="12.75">
      <c r="A46" s="66" t="s">
        <v>52</v>
      </c>
      <c r="B46" s="67" t="s">
        <v>42</v>
      </c>
      <c r="C46" s="68">
        <f>(C7+C19+C31+C34)</f>
        <v>1622513</v>
      </c>
      <c r="D46" s="69">
        <v>0</v>
      </c>
      <c r="E46" s="70">
        <v>0</v>
      </c>
    </row>
    <row r="47" spans="1:5" ht="12.75">
      <c r="A47" s="71" t="s">
        <v>42</v>
      </c>
      <c r="B47" s="72"/>
      <c r="C47" s="73"/>
      <c r="D47" s="74">
        <f>(D7+D19+D31+D34)</f>
        <v>17111</v>
      </c>
      <c r="E47" s="75">
        <f>(E7+E19+E31+E34)</f>
        <v>2203</v>
      </c>
    </row>
    <row r="48" spans="1:5" ht="12.75">
      <c r="A48" s="66" t="s">
        <v>42</v>
      </c>
      <c r="B48" s="72"/>
      <c r="C48" s="73"/>
      <c r="D48" s="76"/>
      <c r="E48" s="75">
        <f>SUM(D47:E47)</f>
        <v>19314</v>
      </c>
    </row>
    <row r="49" spans="1:5" ht="13.5" thickBot="1">
      <c r="A49" s="77"/>
      <c r="B49" s="78"/>
      <c r="C49" s="79"/>
      <c r="D49" s="80"/>
      <c r="E49" s="81"/>
    </row>
    <row r="50" spans="1:5" ht="13.5" thickBot="1">
      <c r="A50" s="82"/>
      <c r="B50" s="72"/>
      <c r="C50" s="72"/>
      <c r="D50" s="72"/>
      <c r="E50" s="72"/>
    </row>
    <row r="51" spans="1:5" ht="12.75">
      <c r="A51" s="83" t="s">
        <v>53</v>
      </c>
      <c r="B51" s="84">
        <f>SUM(B52:B55)</f>
        <v>139301</v>
      </c>
      <c r="C51" s="85"/>
      <c r="D51" s="85"/>
      <c r="E51" s="85"/>
    </row>
    <row r="52" spans="1:5" ht="12.75">
      <c r="A52" s="86" t="s">
        <v>54</v>
      </c>
      <c r="B52" s="87">
        <v>43260</v>
      </c>
      <c r="C52" s="88" t="s">
        <v>42</v>
      </c>
      <c r="D52" s="89"/>
      <c r="E52" s="89"/>
    </row>
    <row r="53" spans="1:5" ht="12.75">
      <c r="A53" s="90" t="s">
        <v>55</v>
      </c>
      <c r="B53" s="87">
        <v>28142</v>
      </c>
      <c r="C53" s="89"/>
      <c r="D53" s="89"/>
      <c r="E53" s="89"/>
    </row>
    <row r="54" spans="1:5" ht="12.75">
      <c r="A54" s="91" t="s">
        <v>56</v>
      </c>
      <c r="B54" s="87">
        <v>39767</v>
      </c>
      <c r="C54" s="89"/>
      <c r="D54" s="89"/>
      <c r="E54" s="89"/>
    </row>
    <row r="55" spans="1:5" ht="13.5" thickBot="1">
      <c r="A55" s="92" t="s">
        <v>57</v>
      </c>
      <c r="B55" s="93">
        <v>28132</v>
      </c>
      <c r="C55" s="89"/>
      <c r="D55" s="89"/>
      <c r="E55" s="89"/>
    </row>
    <row r="56" spans="1:2" ht="12.75">
      <c r="A56" s="94"/>
      <c r="B56" t="s">
        <v>42</v>
      </c>
    </row>
    <row r="57" spans="1:5" ht="12.75">
      <c r="A57" s="95" t="s">
        <v>58</v>
      </c>
      <c r="B57" s="96"/>
      <c r="C57" s="96"/>
      <c r="D57" s="96"/>
      <c r="E57" s="96"/>
    </row>
    <row r="58" spans="1:5" ht="12.75">
      <c r="A58" s="96" t="s">
        <v>59</v>
      </c>
      <c r="B58" s="96"/>
      <c r="C58" s="96"/>
      <c r="D58" s="96"/>
      <c r="E58" s="96"/>
    </row>
    <row r="59" spans="1:5" ht="12.75">
      <c r="A59" s="97" t="s">
        <v>60</v>
      </c>
      <c r="B59" s="96"/>
      <c r="C59" s="96"/>
      <c r="D59" s="96"/>
      <c r="E59" s="96"/>
    </row>
    <row r="60" spans="1:5" ht="15" customHeight="1">
      <c r="A60" s="97" t="s">
        <v>61</v>
      </c>
      <c r="B60" s="96"/>
      <c r="C60" s="96"/>
      <c r="D60" s="96"/>
      <c r="E60" s="96"/>
    </row>
    <row r="61" ht="12.75">
      <c r="A61" s="97" t="s">
        <v>62</v>
      </c>
    </row>
  </sheetData>
  <sheetProtection/>
  <mergeCells count="1">
    <mergeCell ref="D5:E5"/>
  </mergeCells>
  <printOptions/>
  <pageMargins left="2.204724409448819" right="0.2362204724409449" top="0.7480314960629921" bottom="0.15748031496062992" header="0.31496062992125984" footer="0.31496062992125984"/>
  <pageSetup horizontalDpi="300" verticalDpi="300" orientation="landscape" paperSize="9" scale="65" r:id="rId1"/>
  <ignoredErrors>
    <ignoredError sqref="D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MHyF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Zelko</dc:creator>
  <cp:keywords/>
  <dc:description/>
  <cp:lastModifiedBy>Carolina Zelko</cp:lastModifiedBy>
  <dcterms:created xsi:type="dcterms:W3CDTF">2011-02-18T15:21:13Z</dcterms:created>
  <dcterms:modified xsi:type="dcterms:W3CDTF">2011-02-18T15:26:24Z</dcterms:modified>
  <cp:category/>
  <cp:version/>
  <cp:contentType/>
  <cp:contentStatus/>
</cp:coreProperties>
</file>