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 30-06-2012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<sst xmlns="http://schemas.openxmlformats.org/spreadsheetml/2006/main" count="658" uniqueCount="181">
  <si>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</si>
  <si>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</si>
  <si>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</si>
  <si>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</si>
  <si>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</si>
  <si>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</si>
  <si>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</si>
  <si>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</si>
  <si>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</si>
  <si>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</si>
  <si>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</si>
  <si>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</si>
  <si>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</si>
  <si>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</si>
  <si>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</si>
  <si>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</si>
  <si>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</si>
  <si>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</si>
  <si>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</si>
  <si>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</si>
  <si>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</si>
  <si>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</si>
  <si>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</si>
  <si>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</si>
  <si>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</si>
  <si>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</si>
  <si>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</si>
  <si>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</si>
  <si>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</si>
  <si>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</si>
  <si>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</si>
  <si>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</si>
  <si>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</si>
  <si>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</si>
  <si>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</si>
  <si>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</si>
  <si>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</si>
  <si>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</si>
  <si>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</si>
  <si>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</si>
  <si>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</si>
  <si>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</si>
  <si>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</si>
  <si>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</si>
  <si>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</si>
  <si>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</si>
  <si>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</si>
  <si>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</si>
  <si>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</si>
  <si>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</si>
  <si>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</si>
  <si>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</si>
  <si>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</si>
  <si>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</si>
  <si>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</si>
  <si>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</si>
  <si>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</si>
  <si>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</si>
  <si>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</si>
  <si>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</si>
  <si>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</si>
  <si>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</si>
  <si>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</si>
  <si>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</si>
  <si>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</si>
  <si>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</si>
  <si>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</si>
  <si>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</si>
  <si>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</si>
  <si>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</si>
  <si>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</si>
  <si>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</si>
  <si>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</si>
  <si>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</si>
  <si>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</si>
  <si>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</si>
  <si>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</si>
  <si>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</si>
  <si>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</si>
  <si>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</si>
  <si>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</si>
  <si>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</si>
  <si>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</si>
  <si>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</si>
  <si>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</si>
  <si>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</si>
  <si>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</si>
  <si>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</si>
  <si>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</si>
  <si>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</si>
  <si>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</si>
  <si>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</si>
  <si>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</si>
  <si>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</si>
  <si>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</si>
  <si>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</si>
  <si>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</si>
  <si>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</si>
  <si>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</si>
  <si>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</si>
  <si>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</si>
  <si>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</si>
  <si>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</si>
  <si>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</si>
  <si>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</si>
  <si>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</si>
  <si>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</si>
  <si>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</si>
  <si>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</si>
  <si>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</si>
  <si>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</si>
  <si>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</si>
  <si>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</si>
  <si>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</si>
  <si>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</si>
  <si>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</si>
  <si>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</si>
  <si>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</si>
  <si>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</si>
  <si>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</si>
  <si>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</si>
  <si>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</si>
  <si>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</si>
  <si>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</si>
  <si>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</si>
  <si>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</si>
  <si>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</si>
  <si>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</si>
  <si>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</si>
  <si>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</si>
  <si>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</si>
  <si>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</si>
  <si>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</si>
  <si>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</si>
  <si>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</si>
  <si>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</si>
  <si>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</si>
  <si>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</si>
  <si>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</si>
  <si>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</si>
  <si>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</si>
  <si>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</si>
  <si>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</si>
  <si>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</si>
  <si>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</si>
  <si>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</si>
  <si>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</si>
  <si>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</si>
  <si>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</si>
  <si>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</si>
  <si>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</si>
  <si>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</si>
  <si>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</si>
  <si>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</si>
  <si>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</si>
  <si>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</si>
  <si>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</si>
  <si>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</si>
  <si>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</si>
  <si>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t>-</t>
  </si>
  <si>
    <t>Títulos Públicos  Internacionales                                      Nota Nº 2</t>
  </si>
  <si>
    <t xml:space="preserve">Titulo ANSES-DTO PEN 2131/2009 </t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</si>
  <si>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</si>
  <si>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</si>
  <si>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</si>
  <si>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</si>
  <si>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 dervicio de la deuda como </t>
    </r>
    <r>
      <rPr>
        <b/>
        <sz val="10"/>
        <rFont val="Arial"/>
        <family val="2"/>
      </rPr>
      <t>un aporte anual no reintegrable,</t>
    </r>
  </si>
  <si>
    <t xml:space="preserve">Administracion Federal de Ingresos Publicos--Ley 8118                                </t>
  </si>
  <si>
    <t xml:space="preserve">Conversión  Deuda Publica </t>
  </si>
  <si>
    <t>BIRF Nº 7597 --AR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</si>
  <si>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</si>
  <si>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>FIDA Nº 713</t>
  </si>
  <si>
    <t xml:space="preserve">BIRF Nº 7853-AR-SWAP  </t>
  </si>
  <si>
    <t xml:space="preserve"> Anexo II –STOCK DE DEUDA DE LA ADMINISTRACION PUBLICA NO FINANCIERA</t>
  </si>
  <si>
    <t>GOBIERNO DE LA PROVINCIA DE SAN JUAN</t>
  </si>
  <si>
    <t>MINISTERIO DE HACIENDA Y FINANZAS</t>
  </si>
  <si>
    <t>Al 30-06-2012</t>
  </si>
  <si>
    <t>De colocación Voluntaria</t>
  </si>
  <si>
    <t>Valores Representativos de Deuda Ley 8058 Serie I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</si>
  <si>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cotización:$ 4,527(</t>
    </r>
    <r>
      <rPr>
        <i/>
        <sz val="10"/>
        <rFont val="Arial"/>
        <family val="2"/>
      </rPr>
      <t>Cotización del dólar al 30/06/2012)</t>
    </r>
  </si>
  <si>
    <t>AÑO 2012-Segundo Trimestre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</si>
</sst>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165" fontId="20" fillId="0" borderId="44" xfId="0" applyNumberFormat="1" applyFont="1" applyFill="1" applyBorder="1" applyAlignment="1">
      <alignment/>
    </xf>
    <xf numFmtId="167" fontId="0" fillId="0" borderId="45" xfId="46" applyNumberFormat="1" applyFont="1" applyFill="1" applyBorder="1" applyAlignment="1" applyProtection="1">
      <alignment/>
      <protection/>
    </xf>
    <xf numFmtId="165" fontId="20" fillId="0" borderId="46" xfId="0" applyNumberFormat="1" applyFont="1" applyFill="1" applyBorder="1" applyAlignment="1">
      <alignment/>
    </xf>
    <xf numFmtId="165" fontId="20" fillId="0" borderId="47" xfId="0" applyNumberFormat="1" applyFont="1" applyFill="1" applyBorder="1" applyAlignment="1">
      <alignment/>
    </xf>
    <xf numFmtId="167" fontId="0" fillId="0" borderId="45" xfId="46" applyNumberFormat="1" applyFont="1" applyFill="1" applyBorder="1" applyAlignment="1" applyProtection="1">
      <alignment horizontal="center"/>
      <protection/>
    </xf>
    <xf numFmtId="168" fontId="0" fillId="0" borderId="45" xfId="46" applyNumberFormat="1" applyFont="1" applyFill="1" applyBorder="1" applyAlignment="1" applyProtection="1">
      <alignment horizontal="center"/>
      <protection/>
    </xf>
    <xf numFmtId="167" fontId="20" fillId="0" borderId="44" xfId="46" applyNumberFormat="1" applyFont="1" applyFill="1" applyBorder="1" applyAlignment="1" applyProtection="1">
      <alignment horizontal="center"/>
      <protection/>
    </xf>
    <xf numFmtId="167" fontId="20" fillId="0" borderId="48" xfId="46" applyNumberFormat="1" applyFont="1" applyFill="1" applyBorder="1" applyAlignment="1" applyProtection="1">
      <alignment horizontal="right"/>
      <protection/>
    </xf>
    <xf numFmtId="168" fontId="0" fillId="0" borderId="45" xfId="46" applyNumberFormat="1" applyFont="1" applyFill="1" applyBorder="1" applyAlignment="1" applyProtection="1">
      <alignment horizontal="center"/>
      <protection/>
    </xf>
    <xf numFmtId="0" fontId="20" fillId="0" borderId="49" xfId="0" applyFont="1" applyBorder="1" applyAlignment="1">
      <alignment horizontal="center"/>
    </xf>
    <xf numFmtId="166" fontId="20" fillId="0" borderId="50" xfId="0" applyNumberFormat="1" applyFont="1" applyBorder="1" applyAlignment="1">
      <alignment/>
    </xf>
    <xf numFmtId="0" fontId="20" fillId="24" borderId="49" xfId="0" applyFont="1" applyFill="1" applyBorder="1" applyAlignment="1">
      <alignment horizontal="left"/>
    </xf>
    <xf numFmtId="3" fontId="20" fillId="0" borderId="50" xfId="0" applyNumberFormat="1" applyFont="1" applyBorder="1" applyAlignment="1">
      <alignment/>
    </xf>
    <xf numFmtId="0" fontId="20" fillId="0" borderId="51" xfId="0" applyFont="1" applyBorder="1" applyAlignment="1">
      <alignment horizontal="center"/>
    </xf>
    <xf numFmtId="3" fontId="20" fillId="0" borderId="52" xfId="0" applyNumberFormat="1" applyFont="1" applyBorder="1" applyAlignment="1">
      <alignment/>
    </xf>
    <xf numFmtId="3" fontId="20" fillId="0" borderId="53" xfId="0" applyNumberFormat="1" applyFont="1" applyBorder="1" applyAlignment="1">
      <alignment/>
    </xf>
    <xf numFmtId="0" fontId="20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57" xfId="0" applyFont="1" applyFill="1" applyBorder="1" applyAlignment="1">
      <alignment horizontal="left"/>
    </xf>
    <xf numFmtId="0" fontId="20" fillId="0" borderId="58" xfId="0" applyFont="1" applyBorder="1" applyAlignment="1">
      <alignment/>
    </xf>
    <xf numFmtId="0" fontId="20" fillId="0" borderId="58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24" fillId="0" borderId="56" xfId="0" applyFont="1" applyFill="1" applyBorder="1" applyAlignment="1">
      <alignment horizontal="left"/>
    </xf>
    <xf numFmtId="0" fontId="0" fillId="24" borderId="56" xfId="0" applyFont="1" applyFill="1" applyBorder="1" applyAlignment="1">
      <alignment horizontal="left"/>
    </xf>
    <xf numFmtId="0" fontId="20" fillId="0" borderId="59" xfId="0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60" xfId="0" applyNumberFormat="1" applyFont="1" applyBorder="1" applyAlignment="1">
      <alignment/>
    </xf>
    <xf numFmtId="165" fontId="20" fillId="0" borderId="61" xfId="0" applyNumberFormat="1" applyFont="1" applyFill="1" applyBorder="1" applyAlignment="1">
      <alignment/>
    </xf>
    <xf numFmtId="167" fontId="0" fillId="0" borderId="62" xfId="46" applyNumberFormat="1" applyFont="1" applyFill="1" applyBorder="1" applyAlignment="1" applyProtection="1">
      <alignment/>
      <protection/>
    </xf>
    <xf numFmtId="165" fontId="20" fillId="0" borderId="63" xfId="0" applyNumberFormat="1" applyFont="1" applyFill="1" applyBorder="1" applyAlignment="1">
      <alignment/>
    </xf>
    <xf numFmtId="167" fontId="0" fillId="0" borderId="49" xfId="46" applyNumberFormat="1" applyFont="1" applyFill="1" applyBorder="1" applyAlignment="1" applyProtection="1">
      <alignment/>
      <protection/>
    </xf>
    <xf numFmtId="167" fontId="23" fillId="0" borderId="49" xfId="46" applyNumberFormat="1" applyFont="1" applyFill="1" applyBorder="1" applyAlignment="1" applyProtection="1">
      <alignment horizontal="center"/>
      <protection/>
    </xf>
    <xf numFmtId="167" fontId="20" fillId="0" borderId="64" xfId="0" applyNumberFormat="1" applyFont="1" applyFill="1" applyBorder="1" applyAlignment="1">
      <alignment/>
    </xf>
    <xf numFmtId="167" fontId="20" fillId="0" borderId="61" xfId="0" applyNumberFormat="1" applyFont="1" applyFill="1" applyBorder="1" applyAlignment="1">
      <alignment horizontal="right"/>
    </xf>
    <xf numFmtId="166" fontId="20" fillId="0" borderId="64" xfId="46" applyFont="1" applyFill="1" applyBorder="1" applyAlignment="1" applyProtection="1">
      <alignment/>
      <protection/>
    </xf>
    <xf numFmtId="167" fontId="20" fillId="0" borderId="65" xfId="46" applyNumberFormat="1" applyFont="1" applyFill="1" applyBorder="1" applyAlignment="1" applyProtection="1">
      <alignment horizontal="right"/>
      <protection/>
    </xf>
    <xf numFmtId="167" fontId="0" fillId="0" borderId="49" xfId="46" applyNumberFormat="1" applyFont="1" applyFill="1" applyBorder="1" applyAlignment="1" applyProtection="1">
      <alignment/>
      <protection/>
    </xf>
    <xf numFmtId="167" fontId="23" fillId="0" borderId="62" xfId="46" applyNumberFormat="1" applyFont="1" applyFill="1" applyBorder="1" applyAlignment="1" applyProtection="1">
      <alignment horizontal="center"/>
      <protection/>
    </xf>
    <xf numFmtId="166" fontId="20" fillId="0" borderId="66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68" xfId="0" applyNumberFormat="1" applyFont="1" applyBorder="1" applyAlignment="1">
      <alignment/>
    </xf>
    <xf numFmtId="0" fontId="20" fillId="0" borderId="54" xfId="0" applyFont="1" applyFill="1" applyBorder="1" applyAlignment="1">
      <alignment horizontal="center"/>
    </xf>
    <xf numFmtId="165" fontId="20" fillId="0" borderId="58" xfId="0" applyNumberFormat="1" applyFont="1" applyFill="1" applyBorder="1" applyAlignment="1">
      <alignment/>
    </xf>
    <xf numFmtId="167" fontId="0" fillId="0" borderId="56" xfId="46" applyNumberFormat="1" applyFont="1" applyFill="1" applyBorder="1" applyAlignment="1" applyProtection="1">
      <alignment/>
      <protection/>
    </xf>
    <xf numFmtId="167" fontId="0" fillId="25" borderId="56" xfId="46" applyNumberFormat="1" applyFont="1" applyFill="1" applyBorder="1" applyAlignment="1" applyProtection="1">
      <alignment/>
      <protection/>
    </xf>
    <xf numFmtId="165" fontId="20" fillId="0" borderId="57" xfId="0" applyNumberFormat="1" applyFont="1" applyFill="1" applyBorder="1" applyAlignment="1">
      <alignment/>
    </xf>
    <xf numFmtId="167" fontId="20" fillId="0" borderId="58" xfId="0" applyNumberFormat="1" applyFont="1" applyFill="1" applyBorder="1" applyAlignment="1">
      <alignment/>
    </xf>
    <xf numFmtId="167" fontId="0" fillId="0" borderId="56" xfId="46" applyNumberFormat="1" applyFont="1" applyFill="1" applyBorder="1" applyAlignment="1" applyProtection="1">
      <alignment/>
      <protection/>
    </xf>
    <xf numFmtId="167" fontId="20" fillId="0" borderId="58" xfId="0" applyNumberFormat="1" applyFont="1" applyFill="1" applyBorder="1" applyAlignment="1">
      <alignment horizontal="right"/>
    </xf>
    <xf numFmtId="167" fontId="20" fillId="0" borderId="69" xfId="0" applyNumberFormat="1" applyFont="1" applyFill="1" applyBorder="1" applyAlignment="1">
      <alignment horizontal="center"/>
    </xf>
    <xf numFmtId="167" fontId="20" fillId="0" borderId="70" xfId="46" applyNumberFormat="1" applyFont="1" applyFill="1" applyBorder="1" applyAlignment="1" applyProtection="1">
      <alignment horizontal="right"/>
      <protection/>
    </xf>
    <xf numFmtId="167" fontId="20" fillId="0" borderId="59" xfId="46" applyNumberFormat="1" applyFont="1" applyFill="1" applyBorder="1" applyAlignment="1" applyProtection="1">
      <alignment horizontal="right"/>
      <protection/>
    </xf>
    <xf numFmtId="0" fontId="20" fillId="0" borderId="7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67" fontId="20" fillId="0" borderId="58" xfId="0" applyNumberFormat="1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72" xfId="0" applyFont="1" applyBorder="1" applyAlignment="1">
      <alignment horizontal="center"/>
    </xf>
    <xf numFmtId="167" fontId="0" fillId="0" borderId="73" xfId="46" applyNumberFormat="1" applyFont="1" applyFill="1" applyBorder="1" applyAlignment="1" applyProtection="1">
      <alignment/>
      <protection/>
    </xf>
    <xf numFmtId="166" fontId="0" fillId="0" borderId="74" xfId="46" applyFont="1" applyFill="1" applyBorder="1" applyAlignment="1" applyProtection="1">
      <alignment/>
      <protection/>
    </xf>
    <xf numFmtId="167" fontId="23" fillId="0" borderId="75" xfId="46" applyNumberFormat="1" applyFont="1" applyFill="1" applyBorder="1" applyAlignment="1" applyProtection="1">
      <alignment horizontal="center"/>
      <protection/>
    </xf>
    <xf numFmtId="0" fontId="22" fillId="0" borderId="70" xfId="0" applyFont="1" applyBorder="1" applyAlignment="1">
      <alignment horizontal="center"/>
    </xf>
    <xf numFmtId="165" fontId="20" fillId="0" borderId="55" xfId="0" applyNumberFormat="1" applyFont="1" applyFill="1" applyBorder="1" applyAlignment="1">
      <alignment/>
    </xf>
    <xf numFmtId="165" fontId="20" fillId="0" borderId="76" xfId="0" applyNumberFormat="1" applyFont="1" applyFill="1" applyBorder="1" applyAlignment="1">
      <alignment/>
    </xf>
    <xf numFmtId="165" fontId="20" fillId="0" borderId="77" xfId="0" applyNumberFormat="1" applyFont="1" applyFill="1" applyBorder="1" applyAlignment="1">
      <alignment/>
    </xf>
    <xf numFmtId="0" fontId="20" fillId="0" borderId="78" xfId="0" applyFont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94" t="s">
        <v>87</v>
      </c>
      <c r="E9" s="194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94" t="s">
        <v>143</v>
      </c>
      <c r="E4" s="194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94" t="s">
        <v>146</v>
      </c>
      <c r="E4" s="194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5" max="7" width="11.57421875" style="0" customWidth="1"/>
    <col min="8" max="8" width="12.00390625" style="0" bestFit="1" customWidth="1"/>
  </cols>
  <sheetData>
    <row r="1" spans="1:5" ht="15.75">
      <c r="A1" s="6" t="s">
        <v>174</v>
      </c>
      <c r="B1" s="6"/>
      <c r="C1" s="6"/>
      <c r="D1" s="6"/>
      <c r="E1" s="111"/>
    </row>
    <row r="2" spans="1:5" ht="15.75">
      <c r="A2" s="6" t="s">
        <v>175</v>
      </c>
      <c r="B2" s="6"/>
      <c r="C2" s="6"/>
      <c r="D2" s="6"/>
      <c r="E2" s="111"/>
    </row>
    <row r="3" spans="1:5" ht="15.75">
      <c r="A3" s="193" t="s">
        <v>78</v>
      </c>
      <c r="B3" s="6"/>
      <c r="C3" s="6"/>
      <c r="D3" s="6"/>
      <c r="E3" s="111"/>
    </row>
    <row r="4" spans="1:5" ht="15.75">
      <c r="A4" s="6"/>
      <c r="B4" s="6"/>
      <c r="C4" s="6"/>
      <c r="D4" s="6"/>
      <c r="E4" s="96"/>
    </row>
    <row r="5" spans="1:5" ht="16.5" thickBot="1">
      <c r="A5" s="6" t="s">
        <v>173</v>
      </c>
      <c r="B5" s="6"/>
      <c r="C5" s="6"/>
      <c r="D5" s="6"/>
      <c r="E5" s="96"/>
    </row>
    <row r="6" spans="1:5" ht="32.25" customHeight="1" thickBot="1">
      <c r="A6" s="197" t="s">
        <v>88</v>
      </c>
      <c r="B6" s="128" t="s">
        <v>85</v>
      </c>
      <c r="C6" s="162" t="s">
        <v>86</v>
      </c>
      <c r="D6" s="195" t="s">
        <v>180</v>
      </c>
      <c r="E6" s="196"/>
    </row>
    <row r="7" spans="1:5" ht="13.5" thickBot="1">
      <c r="A7" s="198"/>
      <c r="B7" s="189" t="s">
        <v>89</v>
      </c>
      <c r="C7" s="190" t="s">
        <v>176</v>
      </c>
      <c r="D7" s="191" t="s">
        <v>150</v>
      </c>
      <c r="E7" s="192" t="s">
        <v>92</v>
      </c>
    </row>
    <row r="8" spans="1:5" ht="13.5" thickBot="1">
      <c r="A8" s="129" t="s">
        <v>93</v>
      </c>
      <c r="B8" s="185"/>
      <c r="C8" s="186">
        <f>(C9+C12+C14)</f>
        <v>1285193.25</v>
      </c>
      <c r="D8" s="187">
        <f>(D9+D12+D14)</f>
        <v>0</v>
      </c>
      <c r="E8" s="188">
        <f>(E9+E12+E14)</f>
        <v>0</v>
      </c>
    </row>
    <row r="9" spans="1:5" ht="14.25" thickBot="1" thickTop="1">
      <c r="A9" s="181" t="s">
        <v>94</v>
      </c>
      <c r="B9" s="173"/>
      <c r="C9" s="163">
        <f>SUM(C10:C11)</f>
        <v>1113547.25</v>
      </c>
      <c r="D9" s="147">
        <f>SUM(D10:D11)</f>
        <v>0</v>
      </c>
      <c r="E9" s="112">
        <f>SUM(E10:E11)</f>
        <v>0</v>
      </c>
    </row>
    <row r="10" spans="1:5" ht="13.5" thickTop="1">
      <c r="A10" s="130"/>
      <c r="B10" s="174"/>
      <c r="C10" s="164"/>
      <c r="D10" s="148"/>
      <c r="E10" s="113"/>
    </row>
    <row r="11" spans="1:5" ht="12.75">
      <c r="A11" s="131" t="s">
        <v>168</v>
      </c>
      <c r="B11" s="174" t="s">
        <v>96</v>
      </c>
      <c r="C11" s="168">
        <v>1113547.25</v>
      </c>
      <c r="D11" s="148">
        <v>0</v>
      </c>
      <c r="E11" s="113">
        <v>0</v>
      </c>
    </row>
    <row r="12" spans="1:5" ht="12.75">
      <c r="A12" s="132" t="s">
        <v>99</v>
      </c>
      <c r="B12" s="175"/>
      <c r="C12" s="166">
        <f>SUM(C13)</f>
        <v>0</v>
      </c>
      <c r="D12" s="149">
        <f>SUM(D13)</f>
        <v>0</v>
      </c>
      <c r="E12" s="114">
        <v>0</v>
      </c>
    </row>
    <row r="13" spans="1:5" ht="12.75">
      <c r="A13" s="133" t="s">
        <v>151</v>
      </c>
      <c r="B13" s="176" t="s">
        <v>96</v>
      </c>
      <c r="C13" s="168">
        <v>0</v>
      </c>
      <c r="D13" s="150">
        <v>0</v>
      </c>
      <c r="E13" s="182">
        <v>0</v>
      </c>
    </row>
    <row r="14" spans="1:5" ht="12.75">
      <c r="A14" s="132" t="s">
        <v>101</v>
      </c>
      <c r="B14" s="175"/>
      <c r="C14" s="166">
        <f>SUM(C15:C18)</f>
        <v>171646</v>
      </c>
      <c r="D14" s="149">
        <f>SUM(D15:D18)</f>
        <v>0</v>
      </c>
      <c r="E14" s="115"/>
    </row>
    <row r="15" spans="1:5" ht="12.75">
      <c r="A15" s="130" t="s">
        <v>102</v>
      </c>
      <c r="B15" s="174" t="s">
        <v>96</v>
      </c>
      <c r="C15" s="164">
        <v>10766</v>
      </c>
      <c r="D15" s="151">
        <v>0</v>
      </c>
      <c r="E15" s="116">
        <v>0</v>
      </c>
    </row>
    <row r="16" spans="1:5" ht="12.75">
      <c r="A16" s="131" t="s">
        <v>165</v>
      </c>
      <c r="B16" s="174" t="s">
        <v>96</v>
      </c>
      <c r="C16" s="164">
        <v>156814</v>
      </c>
      <c r="D16" s="151"/>
      <c r="E16" s="116"/>
    </row>
    <row r="17" spans="1:5" ht="12.75">
      <c r="A17" s="131" t="s">
        <v>167</v>
      </c>
      <c r="B17" s="177" t="s">
        <v>96</v>
      </c>
      <c r="C17" s="164">
        <v>4066</v>
      </c>
      <c r="D17" s="151"/>
      <c r="E17" s="116"/>
    </row>
    <row r="18" spans="1:5" ht="12.75">
      <c r="A18" s="130" t="s">
        <v>103</v>
      </c>
      <c r="B18" s="174" t="s">
        <v>96</v>
      </c>
      <c r="C18" s="164">
        <v>0</v>
      </c>
      <c r="D18" s="148">
        <v>0</v>
      </c>
      <c r="E18" s="116"/>
    </row>
    <row r="19" spans="1:5" ht="13.5" thickBot="1">
      <c r="A19" s="134" t="s">
        <v>104</v>
      </c>
      <c r="B19" s="178"/>
      <c r="C19" s="167">
        <f>SUM(C20:C30)</f>
        <v>292768.13</v>
      </c>
      <c r="D19" s="152">
        <f>SUM(D20:D30)</f>
        <v>14808</v>
      </c>
      <c r="E19" s="112">
        <f>SUM(E20:E30)</f>
        <v>1955</v>
      </c>
    </row>
    <row r="20" spans="1:5" ht="13.5" thickTop="1">
      <c r="A20" s="130" t="s">
        <v>164</v>
      </c>
      <c r="B20" s="174" t="s">
        <v>106</v>
      </c>
      <c r="C20" s="164">
        <v>0</v>
      </c>
      <c r="D20" s="150">
        <v>7768</v>
      </c>
      <c r="E20" s="113">
        <v>70</v>
      </c>
    </row>
    <row r="21" spans="1:5" ht="12.75">
      <c r="A21" s="130" t="s">
        <v>109</v>
      </c>
      <c r="B21" s="174" t="s">
        <v>106</v>
      </c>
      <c r="C21" s="164">
        <v>2832</v>
      </c>
      <c r="D21" s="150">
        <v>1415</v>
      </c>
      <c r="E21" s="113">
        <v>377</v>
      </c>
    </row>
    <row r="22" spans="1:5" ht="12.75">
      <c r="A22" s="130" t="s">
        <v>152</v>
      </c>
      <c r="B22" s="174" t="s">
        <v>112</v>
      </c>
      <c r="C22" s="164">
        <v>65</v>
      </c>
      <c r="D22" s="150">
        <v>12</v>
      </c>
      <c r="E22" s="113">
        <v>6</v>
      </c>
    </row>
    <row r="23" spans="1:5" ht="12.75">
      <c r="A23" s="130" t="s">
        <v>153</v>
      </c>
      <c r="B23" s="174" t="s">
        <v>106</v>
      </c>
      <c r="C23" s="164">
        <v>34915</v>
      </c>
      <c r="D23" s="150">
        <v>3300</v>
      </c>
      <c r="E23" s="113">
        <v>1118</v>
      </c>
    </row>
    <row r="24" spans="1:5" ht="12.75">
      <c r="A24" s="131" t="s">
        <v>171</v>
      </c>
      <c r="B24" s="177" t="s">
        <v>106</v>
      </c>
      <c r="C24" s="164">
        <v>224</v>
      </c>
      <c r="D24" s="150"/>
      <c r="E24" s="113"/>
    </row>
    <row r="25" spans="1:5" ht="12.75">
      <c r="A25" s="130" t="s">
        <v>154</v>
      </c>
      <c r="B25" s="174" t="s">
        <v>106</v>
      </c>
      <c r="C25" s="165">
        <v>49832</v>
      </c>
      <c r="D25" s="150">
        <v>0</v>
      </c>
      <c r="E25" s="113">
        <v>0</v>
      </c>
    </row>
    <row r="26" spans="1:5" ht="12.75">
      <c r="A26" s="131" t="s">
        <v>172</v>
      </c>
      <c r="B26" s="174" t="s">
        <v>106</v>
      </c>
      <c r="C26" s="168">
        <v>146314.08</v>
      </c>
      <c r="D26" s="150"/>
      <c r="E26" s="113"/>
    </row>
    <row r="27" spans="1:5" ht="12.75">
      <c r="A27" s="131" t="s">
        <v>169</v>
      </c>
      <c r="B27" s="177" t="s">
        <v>106</v>
      </c>
      <c r="C27" s="168">
        <v>10140.05</v>
      </c>
      <c r="D27" s="150"/>
      <c r="E27" s="113">
        <v>0</v>
      </c>
    </row>
    <row r="28" spans="1:5" ht="12.75">
      <c r="A28" s="130" t="s">
        <v>116</v>
      </c>
      <c r="B28" s="174" t="s">
        <v>112</v>
      </c>
      <c r="C28" s="164">
        <v>598</v>
      </c>
      <c r="D28" s="150">
        <v>0</v>
      </c>
      <c r="E28" s="116">
        <v>0</v>
      </c>
    </row>
    <row r="29" spans="1:5" ht="12.75">
      <c r="A29" s="130" t="s">
        <v>155</v>
      </c>
      <c r="B29" s="174" t="s">
        <v>106</v>
      </c>
      <c r="C29" s="164">
        <v>42864</v>
      </c>
      <c r="D29" s="150">
        <v>0</v>
      </c>
      <c r="E29" s="117">
        <v>0</v>
      </c>
    </row>
    <row r="30" spans="1:5" ht="12.75">
      <c r="A30" s="130" t="s">
        <v>118</v>
      </c>
      <c r="B30" s="176" t="s">
        <v>106</v>
      </c>
      <c r="C30" s="164">
        <v>4984</v>
      </c>
      <c r="D30" s="150">
        <v>2313</v>
      </c>
      <c r="E30" s="117">
        <v>384</v>
      </c>
    </row>
    <row r="31" spans="1:5" ht="13.5" thickBot="1">
      <c r="A31" s="135" t="s">
        <v>119</v>
      </c>
      <c r="B31" s="178"/>
      <c r="C31" s="169">
        <f>SUM(C32)</f>
        <v>24664</v>
      </c>
      <c r="D31" s="153">
        <f>SUM(D32)</f>
        <v>720</v>
      </c>
      <c r="E31" s="153">
        <f>SUM(E32)</f>
        <v>125</v>
      </c>
    </row>
    <row r="32" spans="1:5" ht="13.5" thickTop="1">
      <c r="A32" s="130" t="s">
        <v>120</v>
      </c>
      <c r="B32" s="176" t="s">
        <v>112</v>
      </c>
      <c r="C32" s="168">
        <v>24664</v>
      </c>
      <c r="D32" s="150">
        <v>720</v>
      </c>
      <c r="E32" s="117">
        <v>125</v>
      </c>
    </row>
    <row r="33" spans="1:5" ht="13.5" thickBot="1">
      <c r="A33" s="136" t="s">
        <v>121</v>
      </c>
      <c r="B33" s="179"/>
      <c r="C33" s="170"/>
      <c r="D33" s="154"/>
      <c r="E33" s="118"/>
    </row>
    <row r="34" spans="1:5" ht="14.25" thickBot="1" thickTop="1">
      <c r="A34" s="137" t="s">
        <v>122</v>
      </c>
      <c r="B34" s="178" t="s">
        <v>78</v>
      </c>
      <c r="C34" s="171">
        <f>SUM(C35:C46)</f>
        <v>308324.37</v>
      </c>
      <c r="D34" s="155">
        <f>SUM(D35:D46)</f>
        <v>1091</v>
      </c>
      <c r="E34" s="119">
        <f>SUM(E35:E46)</f>
        <v>116</v>
      </c>
    </row>
    <row r="35" spans="1:5" ht="13.5" thickTop="1">
      <c r="A35" s="138" t="s">
        <v>156</v>
      </c>
      <c r="B35" s="174"/>
      <c r="C35" s="138"/>
      <c r="D35" s="150"/>
      <c r="E35" s="116"/>
    </row>
    <row r="36" spans="1:5" ht="12.75">
      <c r="A36" s="138" t="s">
        <v>177</v>
      </c>
      <c r="B36" s="174"/>
      <c r="C36" s="138"/>
      <c r="D36" s="150"/>
      <c r="E36" s="116"/>
    </row>
    <row r="37" spans="1:5" ht="12.75">
      <c r="A37" s="140" t="s">
        <v>178</v>
      </c>
      <c r="B37" s="177" t="s">
        <v>112</v>
      </c>
      <c r="C37" s="168">
        <v>25900</v>
      </c>
      <c r="D37" s="150"/>
      <c r="E37" s="116"/>
    </row>
    <row r="38" spans="1:5" ht="12.75">
      <c r="A38" s="138" t="s">
        <v>157</v>
      </c>
      <c r="B38" s="174"/>
      <c r="C38" s="138"/>
      <c r="D38" s="150"/>
      <c r="E38" s="116"/>
    </row>
    <row r="39" spans="1:5" ht="12.75">
      <c r="A39" s="139" t="s">
        <v>158</v>
      </c>
      <c r="B39" s="174" t="s">
        <v>112</v>
      </c>
      <c r="C39" s="164">
        <v>0</v>
      </c>
      <c r="D39" s="150">
        <v>0</v>
      </c>
      <c r="E39" s="113">
        <v>0</v>
      </c>
    </row>
    <row r="40" spans="1:5" ht="12.75">
      <c r="A40" s="140" t="s">
        <v>170</v>
      </c>
      <c r="B40" s="174" t="s">
        <v>96</v>
      </c>
      <c r="C40" s="168">
        <v>7001.77</v>
      </c>
      <c r="D40" s="156">
        <v>1091</v>
      </c>
      <c r="E40" s="120">
        <v>116</v>
      </c>
    </row>
    <row r="41" spans="1:5" ht="12.75">
      <c r="A41" s="139" t="s">
        <v>127</v>
      </c>
      <c r="B41" s="174" t="s">
        <v>112</v>
      </c>
      <c r="C41" s="164">
        <v>0</v>
      </c>
      <c r="D41" s="150">
        <v>0</v>
      </c>
      <c r="E41" s="117" t="s">
        <v>159</v>
      </c>
    </row>
    <row r="42" spans="1:5" ht="12.75">
      <c r="A42" s="139"/>
      <c r="B42" s="174"/>
      <c r="C42" s="164"/>
      <c r="D42" s="150"/>
      <c r="E42" s="117"/>
    </row>
    <row r="43" spans="1:5" ht="12.75">
      <c r="A43" s="139"/>
      <c r="B43" s="174"/>
      <c r="C43" s="164"/>
      <c r="D43" s="150"/>
      <c r="E43" s="117"/>
    </row>
    <row r="44" spans="1:5" ht="12.75">
      <c r="A44" s="138" t="s">
        <v>160</v>
      </c>
      <c r="B44" s="174"/>
      <c r="C44" s="138"/>
      <c r="D44" s="150"/>
      <c r="E44" s="117"/>
    </row>
    <row r="45" spans="1:5" ht="14.25">
      <c r="A45" s="141"/>
      <c r="B45" s="174"/>
      <c r="C45" s="141"/>
      <c r="D45" s="150"/>
      <c r="E45" s="117"/>
    </row>
    <row r="46" spans="1:5" ht="12.75">
      <c r="A46" s="142" t="s">
        <v>161</v>
      </c>
      <c r="B46" s="174" t="s">
        <v>106</v>
      </c>
      <c r="C46" s="168">
        <v>275422.6</v>
      </c>
      <c r="D46" s="157">
        <v>0</v>
      </c>
      <c r="E46" s="113">
        <v>0</v>
      </c>
    </row>
    <row r="47" spans="1:5" ht="13.5" thickBot="1">
      <c r="A47" s="143" t="s">
        <v>131</v>
      </c>
      <c r="B47" s="180"/>
      <c r="C47" s="172"/>
      <c r="D47" s="183"/>
      <c r="E47" s="184"/>
    </row>
    <row r="48" spans="1:5" ht="12.75">
      <c r="A48" s="121" t="s">
        <v>133</v>
      </c>
      <c r="B48" s="85" t="s">
        <v>78</v>
      </c>
      <c r="C48" s="144">
        <f>(C8+C19+C31+C34)</f>
        <v>1910949.75</v>
      </c>
      <c r="D48" s="158">
        <v>0</v>
      </c>
      <c r="E48" s="122">
        <v>0</v>
      </c>
    </row>
    <row r="49" spans="1:5" ht="12.75">
      <c r="A49" s="123" t="s">
        <v>78</v>
      </c>
      <c r="B49" s="89"/>
      <c r="C49" s="145"/>
      <c r="D49" s="159">
        <f>(D8+D19+D31+D34)</f>
        <v>16619</v>
      </c>
      <c r="E49" s="124">
        <f>(E8+E19+E31+E34)</f>
        <v>2196</v>
      </c>
    </row>
    <row r="50" spans="1:5" ht="12.75">
      <c r="A50" s="121" t="s">
        <v>78</v>
      </c>
      <c r="B50" s="89"/>
      <c r="C50" s="145"/>
      <c r="D50" s="160"/>
      <c r="E50" s="124">
        <f>SUM(D49:E49)</f>
        <v>18815</v>
      </c>
    </row>
    <row r="51" spans="1:5" ht="13.5" thickBot="1">
      <c r="A51" s="125"/>
      <c r="B51" s="126"/>
      <c r="C51" s="146"/>
      <c r="D51" s="161"/>
      <c r="E51" s="127"/>
    </row>
    <row r="52" spans="1:5" ht="13.5" thickBot="1">
      <c r="A52" s="95"/>
      <c r="B52" s="89"/>
      <c r="C52" s="89"/>
      <c r="D52" s="89"/>
      <c r="E52" s="89"/>
    </row>
    <row r="53" spans="1:5" ht="12.75">
      <c r="A53" s="97" t="s">
        <v>134</v>
      </c>
      <c r="B53" s="98">
        <f>SUM(B54:B57)</f>
        <v>207985</v>
      </c>
      <c r="C53" s="83" t="s">
        <v>78</v>
      </c>
      <c r="D53" s="83"/>
      <c r="E53" s="83"/>
    </row>
    <row r="54" spans="1:5" ht="12.75">
      <c r="A54" s="99" t="s">
        <v>135</v>
      </c>
      <c r="B54" s="100">
        <v>81309</v>
      </c>
      <c r="C54" s="101" t="s">
        <v>78</v>
      </c>
      <c r="D54" s="31"/>
      <c r="E54" s="31"/>
    </row>
    <row r="55" spans="1:5" ht="12.75">
      <c r="A55" s="102" t="s">
        <v>136</v>
      </c>
      <c r="B55" s="100">
        <v>6635</v>
      </c>
      <c r="C55" s="31"/>
      <c r="D55" s="31"/>
      <c r="E55" s="31"/>
    </row>
    <row r="56" spans="1:5" ht="12.75">
      <c r="A56" s="29" t="s">
        <v>137</v>
      </c>
      <c r="B56" s="100">
        <v>87371</v>
      </c>
      <c r="C56" s="31"/>
      <c r="D56" s="31"/>
      <c r="E56" s="31"/>
    </row>
    <row r="57" spans="1:5" ht="12.75">
      <c r="A57" s="103" t="s">
        <v>138</v>
      </c>
      <c r="B57" s="104">
        <v>32670</v>
      </c>
      <c r="C57" s="31"/>
      <c r="D57" s="31"/>
      <c r="E57" s="31"/>
    </row>
    <row r="58" spans="1:2" ht="12.75">
      <c r="A58" s="105"/>
      <c r="B58" t="s">
        <v>78</v>
      </c>
    </row>
    <row r="59" spans="1:5" ht="12.75">
      <c r="A59" s="110" t="s">
        <v>179</v>
      </c>
      <c r="B59" s="107"/>
      <c r="C59" s="107"/>
      <c r="D59" s="107"/>
      <c r="E59" s="107"/>
    </row>
    <row r="60" spans="1:5" ht="12.75">
      <c r="A60" s="107" t="s">
        <v>166</v>
      </c>
      <c r="B60" s="107"/>
      <c r="C60" s="107"/>
      <c r="D60" s="107"/>
      <c r="E60" s="107"/>
    </row>
    <row r="61" spans="1:5" ht="12.75">
      <c r="A61" s="108" t="s">
        <v>162</v>
      </c>
      <c r="B61" s="107"/>
      <c r="C61" s="107"/>
      <c r="D61" s="107"/>
      <c r="E61" s="107"/>
    </row>
    <row r="62" spans="1:5" ht="15" customHeight="1">
      <c r="A62" s="108" t="s">
        <v>163</v>
      </c>
      <c r="B62" s="107"/>
      <c r="C62" s="107"/>
      <c r="D62" s="107"/>
      <c r="E62" s="107"/>
    </row>
    <row r="63" ht="12.75">
      <c r="A63" s="107" t="s">
        <v>78</v>
      </c>
    </row>
  </sheetData>
  <sheetProtection/>
  <mergeCells count="2">
    <mergeCell ref="D6:E6"/>
    <mergeCell ref="A6:A7"/>
  </mergeCells>
  <printOptions/>
  <pageMargins left="2.204724409448819" right="0.2362204724409449" top="0.42" bottom="0.15748031496062992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2012-08-08T15:01:45Z</cp:lastPrinted>
  <dcterms:created xsi:type="dcterms:W3CDTF">2011-02-09T11:40:07Z</dcterms:created>
  <dcterms:modified xsi:type="dcterms:W3CDTF">2012-08-14T11:52:51Z</dcterms:modified>
  <cp:category/>
  <cp:version/>
  <cp:contentType/>
  <cp:contentStatus/>
</cp:coreProperties>
</file>