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8380" windowHeight="11895"/>
  </bookViews>
  <sheets>
    <sheet name="Planilla 1.3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N46" i="1"/>
  <c r="M46"/>
  <c r="L46"/>
  <c r="K46"/>
  <c r="J46"/>
  <c r="I46"/>
  <c r="H46"/>
  <c r="G46"/>
  <c r="F46"/>
  <c r="E46"/>
  <c r="D46"/>
  <c r="C46"/>
  <c r="B46"/>
  <c r="N45"/>
  <c r="M45"/>
  <c r="L45"/>
  <c r="K45"/>
  <c r="J45"/>
  <c r="I45"/>
  <c r="H45"/>
  <c r="G45"/>
  <c r="F45"/>
  <c r="E45"/>
  <c r="D45"/>
  <c r="C45"/>
  <c r="B45"/>
  <c r="N44"/>
  <c r="M44"/>
  <c r="L44"/>
  <c r="K44"/>
  <c r="J44"/>
  <c r="I44"/>
  <c r="H44"/>
  <c r="G44"/>
  <c r="F44"/>
  <c r="E44"/>
  <c r="D44"/>
  <c r="C44"/>
  <c r="B44"/>
  <c r="N43"/>
  <c r="M43"/>
  <c r="L43"/>
  <c r="K43"/>
  <c r="J43"/>
  <c r="I43"/>
  <c r="H43"/>
  <c r="G43"/>
  <c r="F43"/>
  <c r="E43"/>
  <c r="D43"/>
  <c r="C43"/>
  <c r="B43"/>
  <c r="N42"/>
  <c r="M42"/>
  <c r="L42"/>
  <c r="K42"/>
  <c r="J42"/>
  <c r="I42"/>
  <c r="H42"/>
  <c r="G42"/>
  <c r="F42"/>
  <c r="E42"/>
  <c r="D42"/>
  <c r="C42"/>
  <c r="B42"/>
  <c r="N41"/>
  <c r="M41"/>
  <c r="L41"/>
  <c r="K41"/>
  <c r="J41"/>
  <c r="I41"/>
  <c r="H41"/>
  <c r="G41"/>
  <c r="F41"/>
  <c r="E41"/>
  <c r="D41"/>
  <c r="C41"/>
  <c r="B41"/>
  <c r="N40"/>
  <c r="M40"/>
  <c r="L40"/>
  <c r="K40"/>
  <c r="J40"/>
  <c r="I40"/>
  <c r="H40"/>
  <c r="G40"/>
  <c r="F40"/>
  <c r="E40"/>
  <c r="D40"/>
  <c r="C40"/>
  <c r="B40"/>
  <c r="N39"/>
  <c r="M39"/>
  <c r="L39"/>
  <c r="K39"/>
  <c r="J39"/>
  <c r="I39"/>
  <c r="H39"/>
  <c r="G39"/>
  <c r="F39"/>
  <c r="E39"/>
  <c r="D39"/>
  <c r="C39"/>
  <c r="B39"/>
  <c r="N38"/>
  <c r="M38"/>
  <c r="L38"/>
  <c r="K38"/>
  <c r="J38"/>
  <c r="I38"/>
  <c r="H38"/>
  <c r="G38"/>
  <c r="F38"/>
  <c r="E38"/>
  <c r="D38"/>
  <c r="C38"/>
  <c r="B38"/>
  <c r="N37"/>
  <c r="M37"/>
  <c r="L37"/>
  <c r="K37"/>
  <c r="J37"/>
  <c r="I37"/>
  <c r="H37"/>
  <c r="G37"/>
  <c r="F37"/>
  <c r="E37"/>
  <c r="D37"/>
  <c r="C37"/>
  <c r="B37"/>
  <c r="N36"/>
  <c r="M36"/>
  <c r="L36"/>
  <c r="K36"/>
  <c r="J36"/>
  <c r="I36"/>
  <c r="H36"/>
  <c r="G36"/>
  <c r="F36"/>
  <c r="E36"/>
  <c r="D36"/>
  <c r="C36"/>
  <c r="B36"/>
  <c r="N35"/>
  <c r="M35"/>
  <c r="L35"/>
  <c r="K35"/>
  <c r="J35"/>
  <c r="I35"/>
  <c r="H35"/>
  <c r="G35"/>
  <c r="F35"/>
  <c r="E35"/>
  <c r="D35"/>
  <c r="C35"/>
  <c r="B35"/>
  <c r="N34"/>
  <c r="M34"/>
  <c r="L34"/>
  <c r="K34"/>
  <c r="J34"/>
  <c r="I34"/>
  <c r="H34"/>
  <c r="G34"/>
  <c r="F34"/>
  <c r="E34"/>
  <c r="D34"/>
  <c r="C34"/>
  <c r="B34"/>
  <c r="N33"/>
  <c r="M33"/>
  <c r="L33"/>
  <c r="K33"/>
  <c r="J33"/>
  <c r="I33"/>
  <c r="H33"/>
  <c r="G33"/>
  <c r="F33"/>
  <c r="E33"/>
  <c r="D33"/>
  <c r="C33"/>
  <c r="B33"/>
  <c r="N32"/>
  <c r="M32"/>
  <c r="L32"/>
  <c r="K32"/>
  <c r="J32"/>
  <c r="I32"/>
  <c r="H32"/>
  <c r="G32"/>
  <c r="F32"/>
  <c r="E32"/>
  <c r="D32"/>
  <c r="C32"/>
  <c r="B32"/>
  <c r="N31"/>
  <c r="M31"/>
  <c r="L31"/>
  <c r="K31"/>
  <c r="J31"/>
  <c r="I31"/>
  <c r="H31"/>
  <c r="G31"/>
  <c r="F31"/>
  <c r="E31"/>
  <c r="D31"/>
  <c r="C31"/>
  <c r="B31"/>
  <c r="N30"/>
  <c r="M30"/>
  <c r="L30"/>
  <c r="K30"/>
  <c r="J30"/>
  <c r="I30"/>
  <c r="H30"/>
  <c r="G30"/>
  <c r="F30"/>
  <c r="E30"/>
  <c r="D30"/>
  <c r="C30"/>
  <c r="B30"/>
  <c r="N29"/>
  <c r="M29"/>
  <c r="L29"/>
  <c r="K29"/>
  <c r="J29"/>
  <c r="I29"/>
  <c r="H29"/>
  <c r="G29"/>
  <c r="F29"/>
  <c r="E29"/>
  <c r="D29"/>
  <c r="C29"/>
  <c r="B29"/>
  <c r="N28"/>
  <c r="M28"/>
  <c r="L28"/>
  <c r="K28"/>
  <c r="J28"/>
  <c r="I28"/>
  <c r="H28"/>
  <c r="G28"/>
  <c r="F28"/>
  <c r="E28"/>
  <c r="D28"/>
  <c r="C28"/>
  <c r="B28"/>
  <c r="N27"/>
  <c r="M27"/>
  <c r="L27"/>
  <c r="K27"/>
  <c r="J27"/>
  <c r="I27"/>
  <c r="H27"/>
  <c r="G27"/>
  <c r="F27"/>
  <c r="E27"/>
  <c r="D27"/>
  <c r="C27"/>
  <c r="B27"/>
  <c r="N26"/>
  <c r="M26"/>
  <c r="L26"/>
  <c r="K26"/>
  <c r="J26"/>
  <c r="I26"/>
  <c r="H26"/>
  <c r="G26"/>
  <c r="F26"/>
  <c r="E26"/>
  <c r="D26"/>
  <c r="C26"/>
  <c r="B26"/>
  <c r="N25"/>
  <c r="M25"/>
  <c r="L25"/>
  <c r="K25"/>
  <c r="J25"/>
  <c r="I25"/>
  <c r="H25"/>
  <c r="G25"/>
  <c r="F25"/>
  <c r="E25"/>
  <c r="D25"/>
  <c r="C25"/>
  <c r="B25"/>
  <c r="N24"/>
  <c r="M24"/>
  <c r="L24"/>
  <c r="K24"/>
  <c r="J24"/>
  <c r="I24"/>
  <c r="H24"/>
  <c r="G24"/>
  <c r="F24"/>
  <c r="E24"/>
  <c r="D24"/>
  <c r="C24"/>
  <c r="B24"/>
  <c r="N23"/>
  <c r="M23"/>
  <c r="L23"/>
  <c r="K23"/>
  <c r="J23"/>
  <c r="I23"/>
  <c r="H23"/>
  <c r="G23"/>
  <c r="F23"/>
  <c r="E23"/>
  <c r="D23"/>
  <c r="C23"/>
  <c r="B23"/>
  <c r="N22"/>
  <c r="M22"/>
  <c r="L22"/>
  <c r="K22"/>
  <c r="J22"/>
  <c r="I22"/>
  <c r="H22"/>
  <c r="G22"/>
  <c r="F22"/>
  <c r="E22"/>
  <c r="D22"/>
  <c r="C22"/>
  <c r="B22"/>
  <c r="N21"/>
  <c r="M21"/>
  <c r="L21"/>
  <c r="K21"/>
  <c r="J21"/>
  <c r="I21"/>
  <c r="H21"/>
  <c r="G21"/>
  <c r="F21"/>
  <c r="E21"/>
  <c r="D21"/>
  <c r="C21"/>
  <c r="B21"/>
  <c r="N20"/>
  <c r="M20"/>
  <c r="L20"/>
  <c r="K20"/>
  <c r="J20"/>
  <c r="I20"/>
  <c r="H20"/>
  <c r="G20"/>
  <c r="F20"/>
  <c r="E20"/>
  <c r="D20"/>
  <c r="C20"/>
  <c r="B20"/>
  <c r="N19"/>
  <c r="M19"/>
  <c r="L19"/>
  <c r="K19"/>
  <c r="J19"/>
  <c r="I19"/>
  <c r="H19"/>
  <c r="G19"/>
  <c r="F19"/>
  <c r="E19"/>
  <c r="D19"/>
  <c r="C19"/>
  <c r="B19"/>
  <c r="N18"/>
  <c r="M18"/>
  <c r="L18"/>
  <c r="K18"/>
  <c r="J18"/>
  <c r="I18"/>
  <c r="H18"/>
  <c r="G18"/>
  <c r="F18"/>
  <c r="E18"/>
  <c r="D18"/>
  <c r="C18"/>
  <c r="B18"/>
  <c r="N17"/>
  <c r="M17"/>
  <c r="L17"/>
  <c r="K17"/>
  <c r="J17"/>
  <c r="I17"/>
  <c r="H17"/>
  <c r="G17"/>
  <c r="F17"/>
  <c r="E17"/>
  <c r="D17"/>
  <c r="C17"/>
  <c r="B17"/>
  <c r="N16"/>
  <c r="M16"/>
  <c r="L16"/>
  <c r="K16"/>
  <c r="J16"/>
  <c r="I16"/>
  <c r="H16"/>
  <c r="G16"/>
  <c r="F16"/>
  <c r="E16"/>
  <c r="D16"/>
  <c r="C16"/>
  <c r="B16"/>
  <c r="N15"/>
  <c r="M15"/>
  <c r="L15"/>
  <c r="K15"/>
  <c r="J15"/>
  <c r="I15"/>
  <c r="H15"/>
  <c r="G15"/>
  <c r="F15"/>
  <c r="E15"/>
  <c r="D15"/>
  <c r="C15"/>
  <c r="B15"/>
  <c r="N14"/>
  <c r="M14"/>
  <c r="L14"/>
  <c r="K14"/>
  <c r="J14"/>
  <c r="I14"/>
  <c r="H14"/>
  <c r="G14"/>
  <c r="F14"/>
  <c r="E14"/>
  <c r="D14"/>
  <c r="C14"/>
  <c r="B14"/>
  <c r="N13"/>
  <c r="M13"/>
  <c r="L13"/>
  <c r="K13"/>
  <c r="J13"/>
  <c r="I13"/>
  <c r="H13"/>
  <c r="G13"/>
  <c r="F13"/>
  <c r="E13"/>
  <c r="D13"/>
  <c r="C13"/>
  <c r="B13"/>
  <c r="N12"/>
  <c r="M12"/>
  <c r="L12"/>
  <c r="K12"/>
  <c r="J12"/>
  <c r="I12"/>
  <c r="H12"/>
  <c r="G12"/>
  <c r="F12"/>
  <c r="E12"/>
  <c r="D12"/>
  <c r="C12"/>
  <c r="B12"/>
  <c r="N11"/>
  <c r="M11"/>
  <c r="L11"/>
  <c r="K11"/>
  <c r="J11"/>
  <c r="I11"/>
  <c r="H11"/>
  <c r="G11"/>
  <c r="F11"/>
  <c r="E11"/>
  <c r="D11"/>
  <c r="C11"/>
  <c r="B11"/>
  <c r="N10"/>
  <c r="M10"/>
  <c r="L10"/>
  <c r="K10"/>
  <c r="J10"/>
  <c r="I10"/>
  <c r="H10"/>
  <c r="G10"/>
  <c r="F10"/>
  <c r="E10"/>
  <c r="D10"/>
  <c r="C10"/>
  <c r="B10"/>
  <c r="N9"/>
  <c r="M9"/>
  <c r="L9"/>
  <c r="K9"/>
  <c r="J9"/>
  <c r="I9"/>
  <c r="H9"/>
  <c r="G9"/>
  <c r="F9"/>
  <c r="E9"/>
  <c r="D9"/>
  <c r="C9"/>
  <c r="B9"/>
  <c r="M5"/>
  <c r="F5"/>
</calcChain>
</file>

<file path=xl/sharedStrings.xml><?xml version="1.0" encoding="utf-8"?>
<sst xmlns="http://schemas.openxmlformats.org/spreadsheetml/2006/main" count="64" uniqueCount="61">
  <si>
    <t>GOBIERNO DE LA PROVINCIA DE SAN JUAN</t>
  </si>
  <si>
    <t>ANEXO I, ARTICULO 7º DE LA REGLAMENTACION</t>
  </si>
  <si>
    <t xml:space="preserve">ADMINISTRACION  PUBLICA NO FINANCIERA </t>
  </si>
  <si>
    <t>ESQUEMA AHORRO - INVERSION - FINANCIAMIENTO</t>
  </si>
  <si>
    <t>Planilla 1.3</t>
  </si>
  <si>
    <t>En Pesos Corrientes</t>
  </si>
  <si>
    <t>-en millones de pesos-</t>
  </si>
  <si>
    <t>Devengado</t>
  </si>
  <si>
    <t>Provisiorio</t>
  </si>
  <si>
    <t>FINALIDAD Y FUNCION</t>
  </si>
  <si>
    <t>GASTOS 
CORRIENTES</t>
  </si>
  <si>
    <t>GASTOS DE 
CONSUMO</t>
  </si>
  <si>
    <t>PERSONAL</t>
  </si>
  <si>
    <t>BIENES Y 
SERVICIOS</t>
  </si>
  <si>
    <t>OTROS
 GASTOS</t>
  </si>
  <si>
    <t>RENTAS DE LA
 PROPIEDAD</t>
  </si>
  <si>
    <t>PREST.
SEG.SOCIAL</t>
  </si>
  <si>
    <t>TRANSF. 
CORRIENTES</t>
  </si>
  <si>
    <t>GASTOS 
DE CAPITAL</t>
  </si>
  <si>
    <t>INV.REAL 
DIRECTA</t>
  </si>
  <si>
    <t>TRANSF.
DE CAPITAL</t>
  </si>
  <si>
    <t>INVERSION 
FINANCIERA</t>
  </si>
  <si>
    <t>GASTO
TOTAL</t>
  </si>
  <si>
    <t>1 Administración gubernamental</t>
  </si>
  <si>
    <t xml:space="preserve">    1.01 Legislativa</t>
  </si>
  <si>
    <t xml:space="preserve">    1.02 Judicial</t>
  </si>
  <si>
    <t xml:space="preserve">    1.03 Conducción superior</t>
  </si>
  <si>
    <t xml:space="preserve">    1.04 Administración fiscal</t>
  </si>
  <si>
    <t xml:space="preserve">    1.05 Control Fiscal</t>
  </si>
  <si>
    <t xml:space="preserve">    1.06 Apoyo a los gobiernos municipales o comunales</t>
  </si>
  <si>
    <t xml:space="preserve">    1.08 Información y Estadística Básicas</t>
  </si>
  <si>
    <t xml:space="preserve">    1.99 Administración gubernamental sin discriminar</t>
  </si>
  <si>
    <t>2 Seguridad</t>
  </si>
  <si>
    <t xml:space="preserve">    2.01 Policía interior</t>
  </si>
  <si>
    <t xml:space="preserve">    2.02 Reclusión y Corrección</t>
  </si>
  <si>
    <t xml:space="preserve">    2.99 Seguridad sin discriminar</t>
  </si>
  <si>
    <t>3 Servicios sociales</t>
  </si>
  <si>
    <t xml:space="preserve">    3.01 Salud</t>
  </si>
  <si>
    <t xml:space="preserve">    3.02 Promoción y asistencia social</t>
  </si>
  <si>
    <t xml:space="preserve">    3.03 Seguridad social</t>
  </si>
  <si>
    <t xml:space="preserve">    3.04 Educación y cultura</t>
  </si>
  <si>
    <t xml:space="preserve">    3.05 Deportes y recreación</t>
  </si>
  <si>
    <t xml:space="preserve">    3.06 Trabajo</t>
  </si>
  <si>
    <t xml:space="preserve">    3.07 Ciencia y técnica</t>
  </si>
  <si>
    <t xml:space="preserve">    3.08 Vivienda y urbanismo</t>
  </si>
  <si>
    <t xml:space="preserve">    3.09 Agua Potable,desague, alcantarillado</t>
  </si>
  <si>
    <t xml:space="preserve">    3.99 Servicios sociales sin discriminar</t>
  </si>
  <si>
    <t>4 Servicios económicos</t>
  </si>
  <si>
    <t xml:space="preserve">    4.01 Energía y combustibles</t>
  </si>
  <si>
    <t xml:space="preserve">    4.02 Canteras y minas (excepto combustibles)</t>
  </si>
  <si>
    <t xml:space="preserve">    4.03 Transporte</t>
  </si>
  <si>
    <t xml:space="preserve">    4.04 Comunicaciones</t>
  </si>
  <si>
    <t xml:space="preserve">    4.05 Ecología y medio ambiente</t>
  </si>
  <si>
    <t xml:space="preserve">    4.06 Agricultura y ganadería</t>
  </si>
  <si>
    <t xml:space="preserve">    4.07 Suelo, riego y drenajes</t>
  </si>
  <si>
    <t xml:space="preserve">    4.08 Industria, comercio y almacenaje</t>
  </si>
  <si>
    <t xml:space="preserve">    4.09 Turismo</t>
  </si>
  <si>
    <t xml:space="preserve">    4.99 Servicios económicos sin discriminar</t>
  </si>
  <si>
    <t>5 Deuda Pública</t>
  </si>
  <si>
    <t xml:space="preserve">    5.01 Deuda pública, intereses y gastos</t>
  </si>
  <si>
    <t>Totales</t>
  </si>
</sst>
</file>

<file path=xl/styles.xml><?xml version="1.0" encoding="utf-8"?>
<styleSheet xmlns="http://schemas.openxmlformats.org/spreadsheetml/2006/main">
  <numFmts count="2">
    <numFmt numFmtId="164" formatCode="[$$-2C0A]#,##0;\([$$-2C0A]#,##0\)"/>
    <numFmt numFmtId="165" formatCode="&quot;$ &quot;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u/>
      <sz val="8"/>
      <name val="Arial"/>
      <family val="2"/>
    </font>
    <font>
      <sz val="10"/>
      <name val="Courier New"/>
      <family val="3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5" fillId="0" borderId="0"/>
    <xf numFmtId="37" fontId="7" fillId="0" borderId="0"/>
    <xf numFmtId="0" fontId="1" fillId="0" borderId="0"/>
    <xf numFmtId="0" fontId="1" fillId="0" borderId="0"/>
  </cellStyleXfs>
  <cellXfs count="19">
    <xf numFmtId="0" fontId="0" fillId="0" borderId="0" xfId="0"/>
    <xf numFmtId="164" fontId="2" fillId="0" borderId="0" xfId="1" applyNumberFormat="1" applyFont="1" applyFill="1"/>
    <xf numFmtId="164" fontId="3" fillId="0" borderId="0" xfId="1" applyNumberFormat="1" applyFont="1" applyFill="1"/>
    <xf numFmtId="164" fontId="3" fillId="0" borderId="0" xfId="1" applyNumberFormat="1" applyFont="1" applyFill="1" applyBorder="1"/>
    <xf numFmtId="164" fontId="4" fillId="0" borderId="1" xfId="1" applyNumberFormat="1" applyFont="1" applyFill="1" applyBorder="1" applyAlignment="1">
      <alignment horizontal="center" wrapText="1"/>
    </xf>
    <xf numFmtId="0" fontId="3" fillId="0" borderId="0" xfId="2"/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center"/>
    </xf>
    <xf numFmtId="49" fontId="3" fillId="0" borderId="0" xfId="3" applyNumberFormat="1" applyFont="1" applyAlignment="1">
      <alignment horizontal="left"/>
    </xf>
    <xf numFmtId="164" fontId="6" fillId="0" borderId="0" xfId="1" applyNumberFormat="1" applyFont="1" applyFill="1" applyBorder="1"/>
    <xf numFmtId="0" fontId="2" fillId="0" borderId="3" xfId="3" applyFont="1" applyBorder="1" applyAlignment="1">
      <alignment horizontal="left" vertical="center"/>
    </xf>
    <xf numFmtId="37" fontId="2" fillId="0" borderId="3" xfId="4" applyFont="1" applyFill="1" applyBorder="1" applyAlignment="1">
      <alignment horizontal="center" vertical="center" wrapText="1"/>
    </xf>
    <xf numFmtId="37" fontId="3" fillId="0" borderId="3" xfId="4" applyFont="1" applyFill="1" applyBorder="1" applyAlignment="1">
      <alignment horizontal="center" vertical="center" wrapText="1"/>
    </xf>
    <xf numFmtId="0" fontId="3" fillId="0" borderId="4" xfId="2" applyFont="1" applyBorder="1"/>
    <xf numFmtId="165" fontId="3" fillId="0" borderId="4" xfId="2" applyNumberFormat="1" applyBorder="1"/>
    <xf numFmtId="0" fontId="3" fillId="0" borderId="4" xfId="2" applyBorder="1"/>
    <xf numFmtId="164" fontId="8" fillId="0" borderId="0" xfId="1" applyNumberFormat="1" applyFont="1" applyFill="1"/>
  </cellXfs>
  <cellStyles count="7">
    <cellStyle name="Normal" xfId="0" builtinId="0"/>
    <cellStyle name="Normal 3" xfId="5"/>
    <cellStyle name="Normal 4" xfId="6"/>
    <cellStyle name="Normal_FIN_FF_03_2008" xfId="1"/>
    <cellStyle name="Normal_nbase" xfId="3"/>
    <cellStyle name="Normal_P 1.3 MARZO 2011 - FIN_FF_03_2011" xfId="2"/>
    <cellStyle name="Normal_PLANILL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%207/AppData/Local/Microsoft/Windows/Temporary%20Internet%20Files/Content.Outlook/KX3CGA7G/01%20-%201%203%20MARZO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N3"/>
      <sheetName val="N4"/>
      <sheetName val="A"/>
      <sheetName val="B"/>
      <sheetName val="Planilla"/>
      <sheetName val="Planilla con ajustes Devengado"/>
      <sheetName val="Datos Ajustes"/>
      <sheetName val="DICIEMBRE 18 según reporte"/>
      <sheetName val="MARZO 19 con ajustes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 t="str">
            <v>Acumulado al 31/03/2019</v>
          </cell>
        </row>
        <row r="70">
          <cell r="B70">
            <v>3066.0257931200003</v>
          </cell>
          <cell r="C70">
            <v>1843.82229269</v>
          </cell>
          <cell r="D70">
            <v>1113.9940083700001</v>
          </cell>
          <cell r="E70">
            <v>729.82828431999997</v>
          </cell>
          <cell r="F70">
            <v>0</v>
          </cell>
          <cell r="G70">
            <v>4.0581265899999996</v>
          </cell>
          <cell r="H70">
            <v>0</v>
          </cell>
          <cell r="I70">
            <v>1218.1453738399998</v>
          </cell>
          <cell r="J70">
            <v>78.493032029999995</v>
          </cell>
          <cell r="K70">
            <v>57.260406919999994</v>
          </cell>
          <cell r="L70">
            <v>21.232625110000001</v>
          </cell>
          <cell r="M70">
            <v>0</v>
          </cell>
          <cell r="N70">
            <v>3144.5188251500003</v>
          </cell>
        </row>
        <row r="71">
          <cell r="B71">
            <v>122.72774633</v>
          </cell>
          <cell r="C71">
            <v>120.91841184</v>
          </cell>
          <cell r="D71">
            <v>109.42896031000001</v>
          </cell>
          <cell r="E71">
            <v>11.48945153</v>
          </cell>
          <cell r="F71">
            <v>0</v>
          </cell>
          <cell r="G71">
            <v>7.7219999999999997E-2</v>
          </cell>
          <cell r="H71">
            <v>0</v>
          </cell>
          <cell r="I71">
            <v>1.7321144900000001</v>
          </cell>
          <cell r="J71">
            <v>7.7732809600000001</v>
          </cell>
          <cell r="K71">
            <v>7.7732809600000001</v>
          </cell>
          <cell r="L71">
            <v>0</v>
          </cell>
          <cell r="M71">
            <v>0</v>
          </cell>
          <cell r="N71">
            <v>130.50102729</v>
          </cell>
        </row>
        <row r="72">
          <cell r="B72">
            <v>525.6806561300001</v>
          </cell>
          <cell r="C72">
            <v>525.67660293000006</v>
          </cell>
          <cell r="D72">
            <v>492.90565607000002</v>
          </cell>
          <cell r="E72">
            <v>32.770946860000002</v>
          </cell>
          <cell r="F72">
            <v>0</v>
          </cell>
          <cell r="G72">
            <v>0</v>
          </cell>
          <cell r="H72">
            <v>0</v>
          </cell>
          <cell r="I72">
            <v>4.0531999999999999E-3</v>
          </cell>
          <cell r="J72">
            <v>14.691938859999999</v>
          </cell>
          <cell r="K72">
            <v>14.691938859999999</v>
          </cell>
          <cell r="L72">
            <v>0</v>
          </cell>
          <cell r="M72">
            <v>0</v>
          </cell>
          <cell r="N72">
            <v>540.37259499000015</v>
          </cell>
        </row>
        <row r="73">
          <cell r="B73">
            <v>336.36685475000002</v>
          </cell>
          <cell r="C73">
            <v>336.36685475000002</v>
          </cell>
          <cell r="D73">
            <v>29.053440010000003</v>
          </cell>
          <cell r="E73">
            <v>307.31341473999998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3.9699999999999999E-2</v>
          </cell>
          <cell r="K73">
            <v>3.9699999999999999E-2</v>
          </cell>
          <cell r="L73">
            <v>0</v>
          </cell>
          <cell r="M73">
            <v>0</v>
          </cell>
          <cell r="N73">
            <v>336.40655475</v>
          </cell>
        </row>
        <row r="74">
          <cell r="B74">
            <v>96.910032759999993</v>
          </cell>
          <cell r="C74">
            <v>96.856016759999989</v>
          </cell>
          <cell r="D74">
            <v>90.239205709999993</v>
          </cell>
          <cell r="E74">
            <v>6.6168110499999999</v>
          </cell>
          <cell r="F74">
            <v>0</v>
          </cell>
          <cell r="G74">
            <v>0</v>
          </cell>
          <cell r="H74">
            <v>0</v>
          </cell>
          <cell r="I74">
            <v>5.4016000000000002E-2</v>
          </cell>
          <cell r="J74">
            <v>0.27227699999999999</v>
          </cell>
          <cell r="K74">
            <v>0.27227699999999999</v>
          </cell>
          <cell r="L74">
            <v>0</v>
          </cell>
          <cell r="M74">
            <v>0</v>
          </cell>
          <cell r="N74">
            <v>97.182309759999995</v>
          </cell>
        </row>
        <row r="75">
          <cell r="B75">
            <v>25.193971070000003</v>
          </cell>
          <cell r="C75">
            <v>25.193971070000003</v>
          </cell>
          <cell r="D75">
            <v>14.29224561</v>
          </cell>
          <cell r="E75">
            <v>10.901725460000002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0.80749899999999997</v>
          </cell>
          <cell r="K75">
            <v>0.80749899999999997</v>
          </cell>
          <cell r="L75">
            <v>0</v>
          </cell>
          <cell r="M75">
            <v>0</v>
          </cell>
          <cell r="N75">
            <v>26.001470070000003</v>
          </cell>
        </row>
        <row r="76">
          <cell r="B76">
            <v>1156.3934352899998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1156.3934352899998</v>
          </cell>
          <cell r="J76">
            <v>21.232625110000001</v>
          </cell>
          <cell r="K76">
            <v>0</v>
          </cell>
          <cell r="L76">
            <v>21.232625110000001</v>
          </cell>
          <cell r="M76">
            <v>0</v>
          </cell>
          <cell r="N76">
            <v>1177.6260603999999</v>
          </cell>
        </row>
        <row r="77">
          <cell r="B77">
            <v>8.5604247200000003</v>
          </cell>
          <cell r="C77">
            <v>8.5604247200000003</v>
          </cell>
          <cell r="D77">
            <v>6.2760767199999998</v>
          </cell>
          <cell r="E77">
            <v>2.284348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8.5604247200000003</v>
          </cell>
        </row>
        <row r="78">
          <cell r="B78">
            <v>794.19267207000007</v>
          </cell>
          <cell r="C78">
            <v>730.25001062000001</v>
          </cell>
          <cell r="D78">
            <v>371.79842394000002</v>
          </cell>
          <cell r="E78">
            <v>358.45158667999993</v>
          </cell>
          <cell r="F78">
            <v>0</v>
          </cell>
          <cell r="G78">
            <v>3.98090659</v>
          </cell>
          <cell r="H78">
            <v>0</v>
          </cell>
          <cell r="I78">
            <v>59.961754859999999</v>
          </cell>
          <cell r="J78">
            <v>33.675711100000001</v>
          </cell>
          <cell r="K78">
            <v>33.675711100000001</v>
          </cell>
          <cell r="L78">
            <v>0</v>
          </cell>
          <cell r="M78">
            <v>0</v>
          </cell>
          <cell r="N78">
            <v>827.86838317000002</v>
          </cell>
        </row>
        <row r="79">
          <cell r="B79">
            <v>947.61391681999999</v>
          </cell>
          <cell r="C79">
            <v>947.61391681999999</v>
          </cell>
          <cell r="D79">
            <v>901.27839478999988</v>
          </cell>
          <cell r="E79">
            <v>46.33552203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48.297227519999993</v>
          </cell>
          <cell r="K79">
            <v>48.297227519999993</v>
          </cell>
          <cell r="L79">
            <v>0</v>
          </cell>
          <cell r="M79">
            <v>0</v>
          </cell>
          <cell r="N79">
            <v>995.91114433999996</v>
          </cell>
        </row>
        <row r="80">
          <cell r="B80">
            <v>771.94965836999995</v>
          </cell>
          <cell r="C80">
            <v>771.94965836999995</v>
          </cell>
          <cell r="D80">
            <v>747.53733337999995</v>
          </cell>
          <cell r="E80">
            <v>24.412324989999998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5.9372719000000007</v>
          </cell>
          <cell r="K80">
            <v>5.9372719000000007</v>
          </cell>
          <cell r="L80">
            <v>0</v>
          </cell>
          <cell r="M80">
            <v>0</v>
          </cell>
          <cell r="N80">
            <v>777.88693026999999</v>
          </cell>
        </row>
        <row r="81">
          <cell r="B81">
            <v>163.57415688999998</v>
          </cell>
          <cell r="C81">
            <v>163.57415688999998</v>
          </cell>
          <cell r="D81">
            <v>150.66077903999999</v>
          </cell>
          <cell r="E81">
            <v>12.91337785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42.359955619999994</v>
          </cell>
          <cell r="K81">
            <v>42.359955619999994</v>
          </cell>
          <cell r="L81">
            <v>0</v>
          </cell>
          <cell r="M81">
            <v>0</v>
          </cell>
          <cell r="N81">
            <v>205.93411250999998</v>
          </cell>
        </row>
        <row r="82">
          <cell r="B82">
            <v>12.090101560000001</v>
          </cell>
          <cell r="C82">
            <v>12.090101560000001</v>
          </cell>
          <cell r="D82">
            <v>3.0802823699999999</v>
          </cell>
          <cell r="E82">
            <v>9.00981919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12.090101560000001</v>
          </cell>
        </row>
        <row r="83">
          <cell r="B83">
            <v>5051.7964698699998</v>
          </cell>
          <cell r="C83">
            <v>4105.8117097700006</v>
          </cell>
          <cell r="D83">
            <v>3517.0972004800001</v>
          </cell>
          <cell r="E83">
            <v>588.71450929000002</v>
          </cell>
          <cell r="F83">
            <v>0</v>
          </cell>
          <cell r="G83">
            <v>11.74066172</v>
          </cell>
          <cell r="H83">
            <v>21.743983249999999</v>
          </cell>
          <cell r="I83">
            <v>912.50011513000004</v>
          </cell>
          <cell r="J83">
            <v>2155.3765716299995</v>
          </cell>
          <cell r="K83">
            <v>1133.6189927699997</v>
          </cell>
          <cell r="L83">
            <v>394.52702236999994</v>
          </cell>
          <cell r="M83">
            <v>627.23055649000003</v>
          </cell>
          <cell r="N83">
            <v>7207.1730414999993</v>
          </cell>
        </row>
        <row r="84">
          <cell r="B84">
            <v>1562.4081490900001</v>
          </cell>
          <cell r="C84">
            <v>1538.6865337300001</v>
          </cell>
          <cell r="D84">
            <v>1154.33185927</v>
          </cell>
          <cell r="E84">
            <v>384.35467445999996</v>
          </cell>
          <cell r="F84">
            <v>0</v>
          </cell>
          <cell r="G84">
            <v>0</v>
          </cell>
          <cell r="H84">
            <v>0</v>
          </cell>
          <cell r="I84">
            <v>23.721615359999998</v>
          </cell>
          <cell r="J84">
            <v>148.97546753999998</v>
          </cell>
          <cell r="K84">
            <v>148.97546753999998</v>
          </cell>
          <cell r="L84">
            <v>0</v>
          </cell>
          <cell r="M84">
            <v>0</v>
          </cell>
          <cell r="N84">
            <v>1711.38361663</v>
          </cell>
        </row>
        <row r="85">
          <cell r="B85">
            <v>559.00876270999993</v>
          </cell>
          <cell r="C85">
            <v>114.57016095</v>
          </cell>
          <cell r="D85">
            <v>76.835118969999996</v>
          </cell>
          <cell r="E85">
            <v>37.735041979999998</v>
          </cell>
          <cell r="F85">
            <v>0</v>
          </cell>
          <cell r="G85">
            <v>0</v>
          </cell>
          <cell r="H85">
            <v>21.743983249999999</v>
          </cell>
          <cell r="I85">
            <v>422.69461851</v>
          </cell>
          <cell r="J85">
            <v>1.29954057</v>
          </cell>
          <cell r="K85">
            <v>1.29954057</v>
          </cell>
          <cell r="L85">
            <v>0</v>
          </cell>
          <cell r="M85">
            <v>0</v>
          </cell>
          <cell r="N85">
            <v>560.3083032799999</v>
          </cell>
        </row>
        <row r="86">
          <cell r="B86">
            <v>4.0104971699999998</v>
          </cell>
          <cell r="C86">
            <v>4.0104971699999998</v>
          </cell>
          <cell r="D86">
            <v>3.8373240000000002</v>
          </cell>
          <cell r="E86">
            <v>0.17317317000000002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4.0104971699999998</v>
          </cell>
        </row>
        <row r="87">
          <cell r="B87">
            <v>2790.7080281799999</v>
          </cell>
          <cell r="C87">
            <v>2344.3423625099999</v>
          </cell>
          <cell r="D87">
            <v>2202.5097967299998</v>
          </cell>
          <cell r="E87">
            <v>141.83256578000001</v>
          </cell>
          <cell r="F87">
            <v>0</v>
          </cell>
          <cell r="G87">
            <v>0</v>
          </cell>
          <cell r="H87">
            <v>0</v>
          </cell>
          <cell r="I87">
            <v>446.36566567000006</v>
          </cell>
          <cell r="J87">
            <v>340.35045033</v>
          </cell>
          <cell r="K87">
            <v>310.41851236000002</v>
          </cell>
          <cell r="L87">
            <v>29.93193797</v>
          </cell>
          <cell r="M87">
            <v>0</v>
          </cell>
          <cell r="N87">
            <v>3131.05847851</v>
          </cell>
        </row>
        <row r="88">
          <cell r="B88">
            <v>39.144741090000004</v>
          </cell>
          <cell r="C88">
            <v>20.531311090000003</v>
          </cell>
          <cell r="D88">
            <v>12.188363300000001</v>
          </cell>
          <cell r="E88">
            <v>8.3429477900000002</v>
          </cell>
          <cell r="F88">
            <v>0</v>
          </cell>
          <cell r="G88">
            <v>0</v>
          </cell>
          <cell r="H88">
            <v>0</v>
          </cell>
          <cell r="I88">
            <v>18.613430000000001</v>
          </cell>
          <cell r="J88">
            <v>400.84323577999999</v>
          </cell>
          <cell r="K88">
            <v>391.13181591</v>
          </cell>
          <cell r="L88">
            <v>9.7114198699999985</v>
          </cell>
          <cell r="M88">
            <v>0</v>
          </cell>
          <cell r="N88">
            <v>439.98797687000001</v>
          </cell>
        </row>
        <row r="89">
          <cell r="B89">
            <v>11.437115229999998</v>
          </cell>
          <cell r="C89">
            <v>11.437115229999998</v>
          </cell>
          <cell r="D89">
            <v>9.1889603699999984</v>
          </cell>
          <cell r="E89">
            <v>2.2481548600000001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0.12994791999999999</v>
          </cell>
          <cell r="K89">
            <v>0.12994791999999999</v>
          </cell>
          <cell r="L89">
            <v>0</v>
          </cell>
          <cell r="M89">
            <v>0</v>
          </cell>
          <cell r="N89">
            <v>11.567063149999997</v>
          </cell>
        </row>
        <row r="90">
          <cell r="B90">
            <v>8.1880859499999996</v>
          </cell>
          <cell r="C90">
            <v>7.08330036</v>
          </cell>
          <cell r="D90">
            <v>5.36474736</v>
          </cell>
          <cell r="E90">
            <v>1.718553</v>
          </cell>
          <cell r="F90">
            <v>0</v>
          </cell>
          <cell r="G90">
            <v>0</v>
          </cell>
          <cell r="H90">
            <v>0</v>
          </cell>
          <cell r="I90">
            <v>1.1047855900000001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8.1880859499999996</v>
          </cell>
        </row>
        <row r="91">
          <cell r="B91">
            <v>76.891090449999993</v>
          </cell>
          <cell r="C91">
            <v>65.150428729999987</v>
          </cell>
          <cell r="D91">
            <v>52.841030479999993</v>
          </cell>
          <cell r="E91">
            <v>12.309398249999999</v>
          </cell>
          <cell r="F91">
            <v>0</v>
          </cell>
          <cell r="G91">
            <v>11.74066172</v>
          </cell>
          <cell r="H91">
            <v>0</v>
          </cell>
          <cell r="I91">
            <v>0</v>
          </cell>
          <cell r="J91">
            <v>775.83170857999994</v>
          </cell>
          <cell r="K91">
            <v>279.78649948999998</v>
          </cell>
          <cell r="L91">
            <v>4.2210000000000001</v>
          </cell>
          <cell r="M91">
            <v>491.82420908999995</v>
          </cell>
          <cell r="N91">
            <v>852.72279902999992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487.94622090999997</v>
          </cell>
          <cell r="K92">
            <v>1.87720898</v>
          </cell>
          <cell r="L92">
            <v>350.66266452999997</v>
          </cell>
          <cell r="M92">
            <v>135.40634740000002</v>
          </cell>
          <cell r="N92">
            <v>487.94622090999997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</row>
        <row r="94">
          <cell r="B94">
            <v>956.18213446999994</v>
          </cell>
          <cell r="C94">
            <v>450.70702914999993</v>
          </cell>
          <cell r="D94">
            <v>241.84426961</v>
          </cell>
          <cell r="E94">
            <v>208.85768954</v>
          </cell>
          <cell r="F94">
            <v>5.0699999999999999E-3</v>
          </cell>
          <cell r="G94">
            <v>0</v>
          </cell>
          <cell r="H94">
            <v>0</v>
          </cell>
          <cell r="I94">
            <v>505.47510532000001</v>
          </cell>
          <cell r="J94">
            <v>1167.5981896600001</v>
          </cell>
          <cell r="K94">
            <v>748.32766330000004</v>
          </cell>
          <cell r="L94">
            <v>118.8504442</v>
          </cell>
          <cell r="M94">
            <v>300.42008215999999</v>
          </cell>
          <cell r="N94">
            <v>2123.7803241299998</v>
          </cell>
        </row>
        <row r="95">
          <cell r="B95">
            <v>26.771895520000001</v>
          </cell>
          <cell r="C95">
            <v>25.49060652</v>
          </cell>
          <cell r="D95">
            <v>22.61011847</v>
          </cell>
          <cell r="E95">
            <v>2.8804880499999999</v>
          </cell>
          <cell r="F95">
            <v>0</v>
          </cell>
          <cell r="G95">
            <v>0</v>
          </cell>
          <cell r="H95">
            <v>0</v>
          </cell>
          <cell r="I95">
            <v>1.2812889999999999</v>
          </cell>
          <cell r="J95">
            <v>168.39530547999999</v>
          </cell>
          <cell r="K95">
            <v>168.39530547999999</v>
          </cell>
          <cell r="L95">
            <v>0</v>
          </cell>
          <cell r="M95">
            <v>0</v>
          </cell>
          <cell r="N95">
            <v>195.16720099999998</v>
          </cell>
        </row>
        <row r="96">
          <cell r="B96">
            <v>86.319370859999992</v>
          </cell>
          <cell r="C96">
            <v>32.910919960000001</v>
          </cell>
          <cell r="D96">
            <v>22.345282620000003</v>
          </cell>
          <cell r="E96">
            <v>10.56563734</v>
          </cell>
          <cell r="F96">
            <v>0</v>
          </cell>
          <cell r="G96">
            <v>0</v>
          </cell>
          <cell r="H96">
            <v>0</v>
          </cell>
          <cell r="I96">
            <v>53.408450899999998</v>
          </cell>
          <cell r="J96">
            <v>134.23902855</v>
          </cell>
          <cell r="K96">
            <v>21.0645527</v>
          </cell>
          <cell r="L96">
            <v>113.17447584999999</v>
          </cell>
          <cell r="M96">
            <v>0</v>
          </cell>
          <cell r="N96">
            <v>220.55839940999999</v>
          </cell>
        </row>
        <row r="97">
          <cell r="B97">
            <v>258.71174740999999</v>
          </cell>
          <cell r="C97">
            <v>68.711747409999987</v>
          </cell>
          <cell r="D97">
            <v>54.431649799999995</v>
          </cell>
          <cell r="E97">
            <v>14.280097609999999</v>
          </cell>
          <cell r="F97">
            <v>0</v>
          </cell>
          <cell r="G97">
            <v>0</v>
          </cell>
          <cell r="H97">
            <v>0</v>
          </cell>
          <cell r="I97">
            <v>190</v>
          </cell>
          <cell r="J97">
            <v>599.95455259999994</v>
          </cell>
          <cell r="K97">
            <v>422.40180783</v>
          </cell>
          <cell r="L97">
            <v>0.63266261000000001</v>
          </cell>
          <cell r="M97">
            <v>176.92008215999999</v>
          </cell>
          <cell r="N97">
            <v>858.66630000999999</v>
          </cell>
        </row>
        <row r="98">
          <cell r="B98">
            <v>6.6046580800000001</v>
          </cell>
          <cell r="C98">
            <v>6.6046580800000001</v>
          </cell>
          <cell r="D98">
            <v>5.8454547100000003</v>
          </cell>
          <cell r="E98">
            <v>0.75920337000000004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6.6046580800000001</v>
          </cell>
        </row>
        <row r="99">
          <cell r="B99">
            <v>80.524077439999999</v>
          </cell>
          <cell r="C99">
            <v>80.04507744</v>
          </cell>
          <cell r="D99">
            <v>31.07864962</v>
          </cell>
          <cell r="E99">
            <v>48.96642782</v>
          </cell>
          <cell r="F99">
            <v>0</v>
          </cell>
          <cell r="G99">
            <v>0</v>
          </cell>
          <cell r="H99">
            <v>0</v>
          </cell>
          <cell r="I99">
            <v>0.47899999999999998</v>
          </cell>
          <cell r="J99">
            <v>39.705553890000004</v>
          </cell>
          <cell r="K99">
            <v>38.655291390000002</v>
          </cell>
          <cell r="L99">
            <v>1.0502625000000001</v>
          </cell>
          <cell r="M99">
            <v>0</v>
          </cell>
          <cell r="N99">
            <v>120.22963133</v>
          </cell>
        </row>
        <row r="100">
          <cell r="B100">
            <v>37.507776459999995</v>
          </cell>
          <cell r="C100">
            <v>34.067776459999997</v>
          </cell>
          <cell r="D100">
            <v>30.451481989999998</v>
          </cell>
          <cell r="E100">
            <v>3.6162944700000001</v>
          </cell>
          <cell r="F100">
            <v>0</v>
          </cell>
          <cell r="G100">
            <v>0</v>
          </cell>
          <cell r="H100">
            <v>0</v>
          </cell>
          <cell r="I100">
            <v>3.44</v>
          </cell>
          <cell r="J100">
            <v>42.21464229</v>
          </cell>
          <cell r="K100">
            <v>42.21464229</v>
          </cell>
          <cell r="L100">
            <v>0</v>
          </cell>
          <cell r="M100">
            <v>0</v>
          </cell>
          <cell r="N100">
            <v>79.722418750000003</v>
          </cell>
        </row>
        <row r="101">
          <cell r="B101">
            <v>19.459533099999998</v>
          </cell>
          <cell r="C101">
            <v>19.459533099999998</v>
          </cell>
          <cell r="D101">
            <v>18.358813609999999</v>
          </cell>
          <cell r="E101">
            <v>1.1007194899999999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54.392471139999998</v>
          </cell>
          <cell r="K101">
            <v>54.392471139999998</v>
          </cell>
          <cell r="L101">
            <v>0</v>
          </cell>
          <cell r="M101">
            <v>0</v>
          </cell>
          <cell r="N101">
            <v>73.852004239999999</v>
          </cell>
        </row>
        <row r="102">
          <cell r="B102">
            <v>163.06329651000001</v>
          </cell>
          <cell r="C102">
            <v>15.17308858</v>
          </cell>
          <cell r="D102">
            <v>14.15965542</v>
          </cell>
          <cell r="E102">
            <v>1.0134331599999999</v>
          </cell>
          <cell r="F102">
            <v>0</v>
          </cell>
          <cell r="G102">
            <v>0</v>
          </cell>
          <cell r="H102">
            <v>0</v>
          </cell>
          <cell r="I102">
            <v>147.89020793</v>
          </cell>
          <cell r="J102">
            <v>3.9115932400000002</v>
          </cell>
          <cell r="K102">
            <v>5.8549999999999998E-2</v>
          </cell>
          <cell r="L102">
            <v>3.8530432400000003</v>
          </cell>
          <cell r="M102">
            <v>0</v>
          </cell>
          <cell r="N102">
            <v>166.97488975000002</v>
          </cell>
        </row>
        <row r="103">
          <cell r="B103">
            <v>139.00318269999997</v>
          </cell>
          <cell r="C103">
            <v>133.32203969999998</v>
          </cell>
          <cell r="D103">
            <v>10.910271230000001</v>
          </cell>
          <cell r="E103">
            <v>122.40669846999999</v>
          </cell>
          <cell r="F103">
            <v>5.0699999999999999E-3</v>
          </cell>
          <cell r="G103">
            <v>0</v>
          </cell>
          <cell r="H103">
            <v>0</v>
          </cell>
          <cell r="I103">
            <v>5.6811429999999996</v>
          </cell>
          <cell r="J103">
            <v>0.58617900000000001</v>
          </cell>
          <cell r="K103">
            <v>0.58617900000000001</v>
          </cell>
          <cell r="L103">
            <v>0</v>
          </cell>
          <cell r="M103">
            <v>0</v>
          </cell>
          <cell r="N103">
            <v>139.58936169999996</v>
          </cell>
        </row>
        <row r="104">
          <cell r="B104">
            <v>138.21659639000001</v>
          </cell>
          <cell r="C104">
            <v>34.9215819</v>
          </cell>
          <cell r="D104">
            <v>31.652892140000002</v>
          </cell>
          <cell r="E104">
            <v>3.2686897599999996</v>
          </cell>
          <cell r="F104">
            <v>0</v>
          </cell>
          <cell r="G104">
            <v>0</v>
          </cell>
          <cell r="H104">
            <v>0</v>
          </cell>
          <cell r="I104">
            <v>103.29501449</v>
          </cell>
          <cell r="J104">
            <v>124.19886347000001</v>
          </cell>
          <cell r="K104">
            <v>0.55886346999999992</v>
          </cell>
          <cell r="L104">
            <v>0.14000000000000001</v>
          </cell>
          <cell r="M104">
            <v>123.5</v>
          </cell>
          <cell r="N104">
            <v>262.41545986</v>
          </cell>
        </row>
        <row r="105">
          <cell r="B105">
            <v>254.84106044000001</v>
          </cell>
          <cell r="C105">
            <v>0</v>
          </cell>
          <cell r="D105">
            <v>0</v>
          </cell>
          <cell r="E105">
            <v>0</v>
          </cell>
          <cell r="F105">
            <v>5.0699999999999999E-3</v>
          </cell>
          <cell r="G105">
            <v>254.84106044000001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254.84106044000001</v>
          </cell>
        </row>
        <row r="106">
          <cell r="B106">
            <v>254.84106044000001</v>
          </cell>
          <cell r="C106">
            <v>0</v>
          </cell>
          <cell r="D106">
            <v>0</v>
          </cell>
          <cell r="E106">
            <v>0</v>
          </cell>
          <cell r="F106">
            <v>5.0699999999999999E-3</v>
          </cell>
          <cell r="G106">
            <v>254.84106044000001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254.84106044000001</v>
          </cell>
        </row>
        <row r="107">
          <cell r="B107">
            <v>10276.45937472</v>
          </cell>
          <cell r="C107">
            <v>7347.9549484300005</v>
          </cell>
          <cell r="D107">
            <v>5774.2138732499998</v>
          </cell>
          <cell r="E107">
            <v>1573.7360051799999</v>
          </cell>
          <cell r="F107">
            <v>1.014E-2</v>
          </cell>
          <cell r="G107">
            <v>270.63984875</v>
          </cell>
          <cell r="H107">
            <v>21.743983249999999</v>
          </cell>
          <cell r="I107">
            <v>2636.1205942899996</v>
          </cell>
          <cell r="J107">
            <v>3449.7650208399996</v>
          </cell>
          <cell r="K107">
            <v>1987.5042905099997</v>
          </cell>
          <cell r="L107">
            <v>534.61009167999998</v>
          </cell>
          <cell r="M107">
            <v>408.43944221999993</v>
          </cell>
          <cell r="N107">
            <v>13726.224395559997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/>
  </sheetViews>
  <sheetFormatPr baseColWidth="10" defaultRowHeight="15"/>
  <cols>
    <col min="1" max="1" width="35.85546875" customWidth="1"/>
  </cols>
  <sheetData>
    <row r="1" spans="1:14">
      <c r="A1" s="18" t="s">
        <v>0</v>
      </c>
      <c r="B1" s="2"/>
      <c r="C1" s="3"/>
      <c r="D1" s="3"/>
      <c r="E1" s="3"/>
      <c r="F1" s="4" t="s">
        <v>1</v>
      </c>
      <c r="G1" s="4"/>
      <c r="H1" s="4"/>
      <c r="I1" s="5"/>
      <c r="J1" s="5"/>
      <c r="K1" s="5"/>
      <c r="L1" s="4" t="s">
        <v>1</v>
      </c>
      <c r="M1" s="4"/>
      <c r="N1" s="4"/>
    </row>
    <row r="2" spans="1:14">
      <c r="A2" s="2" t="s">
        <v>2</v>
      </c>
      <c r="B2" s="6"/>
      <c r="C2" s="7"/>
      <c r="D2" s="7"/>
      <c r="E2" s="7"/>
      <c r="F2" s="4"/>
      <c r="G2" s="4"/>
      <c r="H2" s="4"/>
      <c r="I2" s="5"/>
      <c r="J2" s="5"/>
      <c r="K2" s="5"/>
      <c r="L2" s="4"/>
      <c r="M2" s="4"/>
      <c r="N2" s="4"/>
    </row>
    <row r="3" spans="1:14">
      <c r="A3" s="2" t="s">
        <v>3</v>
      </c>
      <c r="B3" s="6"/>
      <c r="C3" s="7"/>
      <c r="D3" s="7"/>
      <c r="E3" s="7"/>
      <c r="F3" s="8" t="s">
        <v>4</v>
      </c>
      <c r="G3" s="8"/>
      <c r="H3" s="8"/>
      <c r="I3" s="5"/>
      <c r="J3" s="5"/>
      <c r="K3" s="5"/>
      <c r="L3" s="8" t="s">
        <v>4</v>
      </c>
      <c r="M3" s="8"/>
      <c r="N3" s="8"/>
    </row>
    <row r="4" spans="1:14">
      <c r="A4" s="2" t="s">
        <v>5</v>
      </c>
      <c r="B4" s="9"/>
      <c r="C4" s="3"/>
      <c r="D4" s="3"/>
      <c r="E4" s="3"/>
      <c r="F4" s="2"/>
      <c r="G4" s="2"/>
      <c r="H4" s="2"/>
      <c r="I4" s="5"/>
      <c r="J4" s="5"/>
      <c r="K4" s="5"/>
      <c r="L4" s="2"/>
      <c r="M4" s="2"/>
      <c r="N4" s="2"/>
    </row>
    <row r="5" spans="1:14">
      <c r="A5" s="10" t="s">
        <v>6</v>
      </c>
      <c r="B5" s="2"/>
      <c r="C5" s="3"/>
      <c r="D5" s="11"/>
      <c r="E5" s="11"/>
      <c r="F5" s="11" t="str">
        <f>[1]Planilla!D5</f>
        <v>Acumulado al 31/03/2019</v>
      </c>
      <c r="G5" s="5"/>
      <c r="H5" s="11"/>
      <c r="I5" s="5"/>
      <c r="J5" s="5"/>
      <c r="K5" s="5"/>
      <c r="L5" s="2"/>
      <c r="M5" s="11" t="str">
        <f>+F5</f>
        <v>Acumulado al 31/03/2019</v>
      </c>
      <c r="N5" s="11"/>
    </row>
    <row r="6" spans="1:14">
      <c r="A6" s="2" t="s">
        <v>7</v>
      </c>
      <c r="B6" s="2"/>
      <c r="C6" s="2"/>
      <c r="D6" s="1"/>
      <c r="E6" s="2"/>
      <c r="F6" s="1" t="s">
        <v>8</v>
      </c>
      <c r="G6" s="5"/>
      <c r="H6" s="2"/>
      <c r="I6" s="5"/>
      <c r="J6" s="5"/>
      <c r="K6" s="5"/>
      <c r="L6" s="2"/>
      <c r="M6" s="1" t="s">
        <v>8</v>
      </c>
      <c r="N6" s="2"/>
    </row>
    <row r="7" spans="1:1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33.75">
      <c r="A8" s="12" t="s">
        <v>9</v>
      </c>
      <c r="B8" s="13" t="s">
        <v>10</v>
      </c>
      <c r="C8" s="13" t="s">
        <v>11</v>
      </c>
      <c r="D8" s="14" t="s">
        <v>12</v>
      </c>
      <c r="E8" s="14" t="s">
        <v>13</v>
      </c>
      <c r="F8" s="14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4" t="s">
        <v>19</v>
      </c>
      <c r="L8" s="14" t="s">
        <v>20</v>
      </c>
      <c r="M8" s="14" t="s">
        <v>21</v>
      </c>
      <c r="N8" s="13" t="s">
        <v>22</v>
      </c>
    </row>
    <row r="9" spans="1:14">
      <c r="A9" s="15" t="s">
        <v>23</v>
      </c>
      <c r="B9" s="16">
        <f>+[1]Planilla!B70</f>
        <v>3066.0257931200003</v>
      </c>
      <c r="C9" s="16">
        <f>+[1]Planilla!C70</f>
        <v>1843.82229269</v>
      </c>
      <c r="D9" s="16">
        <f>+[1]Planilla!D70</f>
        <v>1113.9940083700001</v>
      </c>
      <c r="E9" s="16">
        <f>+[1]Planilla!E70</f>
        <v>729.82828431999997</v>
      </c>
      <c r="F9" s="16">
        <f>+[1]Planilla!F70</f>
        <v>0</v>
      </c>
      <c r="G9" s="16">
        <f>+[1]Planilla!G70</f>
        <v>4.0581265899999996</v>
      </c>
      <c r="H9" s="16">
        <f>+[1]Planilla!H70</f>
        <v>0</v>
      </c>
      <c r="I9" s="16">
        <f>+[1]Planilla!I70</f>
        <v>1218.1453738399998</v>
      </c>
      <c r="J9" s="16">
        <f>+[1]Planilla!J70</f>
        <v>78.493032029999995</v>
      </c>
      <c r="K9" s="16">
        <f>+[1]Planilla!K70</f>
        <v>57.260406919999994</v>
      </c>
      <c r="L9" s="16">
        <f>+[1]Planilla!L70</f>
        <v>21.232625110000001</v>
      </c>
      <c r="M9" s="16">
        <f>+[1]Planilla!M70</f>
        <v>0</v>
      </c>
      <c r="N9" s="16">
        <f>+[1]Planilla!N70</f>
        <v>3144.5188251500003</v>
      </c>
    </row>
    <row r="10" spans="1:14">
      <c r="A10" s="15" t="s">
        <v>24</v>
      </c>
      <c r="B10" s="16">
        <f>+[1]Planilla!B71</f>
        <v>122.72774633</v>
      </c>
      <c r="C10" s="16">
        <f>+[1]Planilla!C71</f>
        <v>120.91841184</v>
      </c>
      <c r="D10" s="16">
        <f>+[1]Planilla!D71</f>
        <v>109.42896031000001</v>
      </c>
      <c r="E10" s="16">
        <f>+[1]Planilla!E71</f>
        <v>11.48945153</v>
      </c>
      <c r="F10" s="16">
        <f>+[1]Planilla!F71</f>
        <v>0</v>
      </c>
      <c r="G10" s="16">
        <f>+[1]Planilla!G71</f>
        <v>7.7219999999999997E-2</v>
      </c>
      <c r="H10" s="16">
        <f>+[1]Planilla!H71</f>
        <v>0</v>
      </c>
      <c r="I10" s="16">
        <f>+[1]Planilla!I71</f>
        <v>1.7321144900000001</v>
      </c>
      <c r="J10" s="16">
        <f>+[1]Planilla!J71</f>
        <v>7.7732809600000001</v>
      </c>
      <c r="K10" s="16">
        <f>+[1]Planilla!K71</f>
        <v>7.7732809600000001</v>
      </c>
      <c r="L10" s="16">
        <f>+[1]Planilla!L71</f>
        <v>0</v>
      </c>
      <c r="M10" s="16">
        <f>+[1]Planilla!M71</f>
        <v>0</v>
      </c>
      <c r="N10" s="16">
        <f>+[1]Planilla!N71</f>
        <v>130.50102729</v>
      </c>
    </row>
    <row r="11" spans="1:14">
      <c r="A11" s="15" t="s">
        <v>25</v>
      </c>
      <c r="B11" s="16">
        <f>+[1]Planilla!B72</f>
        <v>525.6806561300001</v>
      </c>
      <c r="C11" s="16">
        <f>+[1]Planilla!C72</f>
        <v>525.67660293000006</v>
      </c>
      <c r="D11" s="16">
        <f>+[1]Planilla!D72</f>
        <v>492.90565607000002</v>
      </c>
      <c r="E11" s="16">
        <f>+[1]Planilla!E72</f>
        <v>32.770946860000002</v>
      </c>
      <c r="F11" s="16">
        <f>+[1]Planilla!F72</f>
        <v>0</v>
      </c>
      <c r="G11" s="16">
        <f>+[1]Planilla!G72</f>
        <v>0</v>
      </c>
      <c r="H11" s="16">
        <f>+[1]Planilla!H72</f>
        <v>0</v>
      </c>
      <c r="I11" s="16">
        <f>+[1]Planilla!I72</f>
        <v>4.0531999999999999E-3</v>
      </c>
      <c r="J11" s="16">
        <f>+[1]Planilla!J72</f>
        <v>14.691938859999999</v>
      </c>
      <c r="K11" s="16">
        <f>+[1]Planilla!K72</f>
        <v>14.691938859999999</v>
      </c>
      <c r="L11" s="16">
        <f>+[1]Planilla!L72</f>
        <v>0</v>
      </c>
      <c r="M11" s="16">
        <f>+[1]Planilla!M72</f>
        <v>0</v>
      </c>
      <c r="N11" s="16">
        <f>+[1]Planilla!N72</f>
        <v>540.37259499000015</v>
      </c>
    </row>
    <row r="12" spans="1:14">
      <c r="A12" s="15" t="s">
        <v>26</v>
      </c>
      <c r="B12" s="16">
        <f>+[1]Planilla!B73</f>
        <v>336.36685475000002</v>
      </c>
      <c r="C12" s="16">
        <f>+[1]Planilla!C73</f>
        <v>336.36685475000002</v>
      </c>
      <c r="D12" s="16">
        <f>+[1]Planilla!D73</f>
        <v>29.053440010000003</v>
      </c>
      <c r="E12" s="16">
        <f>+[1]Planilla!E73</f>
        <v>307.31341473999998</v>
      </c>
      <c r="F12" s="16">
        <f>+[1]Planilla!F73</f>
        <v>0</v>
      </c>
      <c r="G12" s="16">
        <f>+[1]Planilla!G73</f>
        <v>0</v>
      </c>
      <c r="H12" s="16">
        <f>+[1]Planilla!H73</f>
        <v>0</v>
      </c>
      <c r="I12" s="16">
        <f>+[1]Planilla!I73</f>
        <v>0</v>
      </c>
      <c r="J12" s="16">
        <f>+[1]Planilla!J73</f>
        <v>3.9699999999999999E-2</v>
      </c>
      <c r="K12" s="16">
        <f>+[1]Planilla!K73</f>
        <v>3.9699999999999999E-2</v>
      </c>
      <c r="L12" s="16">
        <f>+[1]Planilla!L73</f>
        <v>0</v>
      </c>
      <c r="M12" s="16">
        <f>+[1]Planilla!M73</f>
        <v>0</v>
      </c>
      <c r="N12" s="16">
        <f>+[1]Planilla!N73</f>
        <v>336.40655475</v>
      </c>
    </row>
    <row r="13" spans="1:14">
      <c r="A13" s="15" t="s">
        <v>27</v>
      </c>
      <c r="B13" s="16">
        <f>+[1]Planilla!B74</f>
        <v>96.910032759999993</v>
      </c>
      <c r="C13" s="16">
        <f>+[1]Planilla!C74</f>
        <v>96.856016759999989</v>
      </c>
      <c r="D13" s="16">
        <f>+[1]Planilla!D74</f>
        <v>90.239205709999993</v>
      </c>
      <c r="E13" s="16">
        <f>+[1]Planilla!E74</f>
        <v>6.6168110499999999</v>
      </c>
      <c r="F13" s="16">
        <f>+[1]Planilla!F74</f>
        <v>0</v>
      </c>
      <c r="G13" s="16">
        <f>+[1]Planilla!G74</f>
        <v>0</v>
      </c>
      <c r="H13" s="16">
        <f>+[1]Planilla!H74</f>
        <v>0</v>
      </c>
      <c r="I13" s="16">
        <f>+[1]Planilla!I74</f>
        <v>5.4016000000000002E-2</v>
      </c>
      <c r="J13" s="16">
        <f>+[1]Planilla!J74</f>
        <v>0.27227699999999999</v>
      </c>
      <c r="K13" s="16">
        <f>+[1]Planilla!K74</f>
        <v>0.27227699999999999</v>
      </c>
      <c r="L13" s="16">
        <f>+[1]Planilla!L74</f>
        <v>0</v>
      </c>
      <c r="M13" s="16">
        <f>+[1]Planilla!M74</f>
        <v>0</v>
      </c>
      <c r="N13" s="16">
        <f>+[1]Planilla!N74</f>
        <v>97.182309759999995</v>
      </c>
    </row>
    <row r="14" spans="1:14">
      <c r="A14" s="15" t="s">
        <v>28</v>
      </c>
      <c r="B14" s="16">
        <f>+[1]Planilla!B75</f>
        <v>25.193971070000003</v>
      </c>
      <c r="C14" s="16">
        <f>+[1]Planilla!C75</f>
        <v>25.193971070000003</v>
      </c>
      <c r="D14" s="16">
        <f>+[1]Planilla!D75</f>
        <v>14.29224561</v>
      </c>
      <c r="E14" s="16">
        <f>+[1]Planilla!E75</f>
        <v>10.901725460000002</v>
      </c>
      <c r="F14" s="16">
        <f>+[1]Planilla!F75</f>
        <v>0</v>
      </c>
      <c r="G14" s="16">
        <f>+[1]Planilla!G75</f>
        <v>0</v>
      </c>
      <c r="H14" s="16">
        <f>+[1]Planilla!H75</f>
        <v>0</v>
      </c>
      <c r="I14" s="16">
        <f>+[1]Planilla!I75</f>
        <v>0</v>
      </c>
      <c r="J14" s="16">
        <f>+[1]Planilla!J75</f>
        <v>0.80749899999999997</v>
      </c>
      <c r="K14" s="16">
        <f>+[1]Planilla!K75</f>
        <v>0.80749899999999997</v>
      </c>
      <c r="L14" s="16">
        <f>+[1]Planilla!L75</f>
        <v>0</v>
      </c>
      <c r="M14" s="16">
        <f>+[1]Planilla!M75</f>
        <v>0</v>
      </c>
      <c r="N14" s="16">
        <f>+[1]Planilla!N75</f>
        <v>26.001470070000003</v>
      </c>
    </row>
    <row r="15" spans="1:14">
      <c r="A15" s="15" t="s">
        <v>29</v>
      </c>
      <c r="B15" s="16">
        <f>+[1]Planilla!B76</f>
        <v>1156.3934352899998</v>
      </c>
      <c r="C15" s="16">
        <f>+[1]Planilla!C76</f>
        <v>0</v>
      </c>
      <c r="D15" s="16">
        <f>+[1]Planilla!D76</f>
        <v>0</v>
      </c>
      <c r="E15" s="16">
        <f>+[1]Planilla!E76</f>
        <v>0</v>
      </c>
      <c r="F15" s="16">
        <f>+[1]Planilla!F76</f>
        <v>0</v>
      </c>
      <c r="G15" s="16">
        <f>+[1]Planilla!G76</f>
        <v>0</v>
      </c>
      <c r="H15" s="16">
        <f>+[1]Planilla!H76</f>
        <v>0</v>
      </c>
      <c r="I15" s="16">
        <f>+[1]Planilla!I76</f>
        <v>1156.3934352899998</v>
      </c>
      <c r="J15" s="16">
        <f>+[1]Planilla!J76</f>
        <v>21.232625110000001</v>
      </c>
      <c r="K15" s="16">
        <f>+[1]Planilla!K76</f>
        <v>0</v>
      </c>
      <c r="L15" s="16">
        <f>+[1]Planilla!L76</f>
        <v>21.232625110000001</v>
      </c>
      <c r="M15" s="16">
        <f>+[1]Planilla!M76</f>
        <v>0</v>
      </c>
      <c r="N15" s="16">
        <f>+[1]Planilla!N76</f>
        <v>1177.6260603999999</v>
      </c>
    </row>
    <row r="16" spans="1:14">
      <c r="A16" s="15" t="s">
        <v>30</v>
      </c>
      <c r="B16" s="16">
        <f>+[1]Planilla!B77</f>
        <v>8.5604247200000003</v>
      </c>
      <c r="C16" s="16">
        <f>+[1]Planilla!C77</f>
        <v>8.5604247200000003</v>
      </c>
      <c r="D16" s="16">
        <f>+[1]Planilla!D77</f>
        <v>6.2760767199999998</v>
      </c>
      <c r="E16" s="16">
        <f>+[1]Planilla!E77</f>
        <v>2.284348</v>
      </c>
      <c r="F16" s="16">
        <f>+[1]Planilla!F77</f>
        <v>0</v>
      </c>
      <c r="G16" s="16">
        <f>+[1]Planilla!G77</f>
        <v>0</v>
      </c>
      <c r="H16" s="16">
        <f>+[1]Planilla!H77</f>
        <v>0</v>
      </c>
      <c r="I16" s="16">
        <f>+[1]Planilla!I77</f>
        <v>0</v>
      </c>
      <c r="J16" s="16">
        <f>+[1]Planilla!J77</f>
        <v>0</v>
      </c>
      <c r="K16" s="16">
        <f>+[1]Planilla!K77</f>
        <v>0</v>
      </c>
      <c r="L16" s="16">
        <f>+[1]Planilla!L77</f>
        <v>0</v>
      </c>
      <c r="M16" s="16">
        <f>+[1]Planilla!M77</f>
        <v>0</v>
      </c>
      <c r="N16" s="16">
        <f>+[1]Planilla!N77</f>
        <v>8.5604247200000003</v>
      </c>
    </row>
    <row r="17" spans="1:14">
      <c r="A17" s="15" t="s">
        <v>31</v>
      </c>
      <c r="B17" s="16">
        <f>+[1]Planilla!B78</f>
        <v>794.19267207000007</v>
      </c>
      <c r="C17" s="16">
        <f>+[1]Planilla!C78</f>
        <v>730.25001062000001</v>
      </c>
      <c r="D17" s="16">
        <f>+[1]Planilla!D78</f>
        <v>371.79842394000002</v>
      </c>
      <c r="E17" s="16">
        <f>+[1]Planilla!E78</f>
        <v>358.45158667999993</v>
      </c>
      <c r="F17" s="16">
        <f>+[1]Planilla!F78</f>
        <v>0</v>
      </c>
      <c r="G17" s="16">
        <f>+[1]Planilla!G78</f>
        <v>3.98090659</v>
      </c>
      <c r="H17" s="16">
        <f>+[1]Planilla!H78</f>
        <v>0</v>
      </c>
      <c r="I17" s="16">
        <f>+[1]Planilla!I78</f>
        <v>59.961754859999999</v>
      </c>
      <c r="J17" s="16">
        <f>+[1]Planilla!J78</f>
        <v>33.675711100000001</v>
      </c>
      <c r="K17" s="16">
        <f>+[1]Planilla!K78</f>
        <v>33.675711100000001</v>
      </c>
      <c r="L17" s="16">
        <f>+[1]Planilla!L78</f>
        <v>0</v>
      </c>
      <c r="M17" s="16">
        <f>+[1]Planilla!M78</f>
        <v>0</v>
      </c>
      <c r="N17" s="16">
        <f>+[1]Planilla!N78</f>
        <v>827.86838317000002</v>
      </c>
    </row>
    <row r="18" spans="1:14">
      <c r="A18" s="15" t="s">
        <v>32</v>
      </c>
      <c r="B18" s="16">
        <f>+[1]Planilla!B79</f>
        <v>947.61391681999999</v>
      </c>
      <c r="C18" s="16">
        <f>+[1]Planilla!C79</f>
        <v>947.61391681999999</v>
      </c>
      <c r="D18" s="16">
        <f>+[1]Planilla!D79</f>
        <v>901.27839478999988</v>
      </c>
      <c r="E18" s="16">
        <f>+[1]Planilla!E79</f>
        <v>46.33552203</v>
      </c>
      <c r="F18" s="16">
        <f>+[1]Planilla!F79</f>
        <v>0</v>
      </c>
      <c r="G18" s="16">
        <f>+[1]Planilla!G79</f>
        <v>0</v>
      </c>
      <c r="H18" s="16">
        <f>+[1]Planilla!H79</f>
        <v>0</v>
      </c>
      <c r="I18" s="16">
        <f>+[1]Planilla!I79</f>
        <v>0</v>
      </c>
      <c r="J18" s="16">
        <f>+[1]Planilla!J79</f>
        <v>48.297227519999993</v>
      </c>
      <c r="K18" s="16">
        <f>+[1]Planilla!K79</f>
        <v>48.297227519999993</v>
      </c>
      <c r="L18" s="16">
        <f>+[1]Planilla!L79</f>
        <v>0</v>
      </c>
      <c r="M18" s="16">
        <f>+[1]Planilla!M79</f>
        <v>0</v>
      </c>
      <c r="N18" s="16">
        <f>+[1]Planilla!N79</f>
        <v>995.91114433999996</v>
      </c>
    </row>
    <row r="19" spans="1:14">
      <c r="A19" s="15" t="s">
        <v>33</v>
      </c>
      <c r="B19" s="16">
        <f>+[1]Planilla!B80</f>
        <v>771.94965836999995</v>
      </c>
      <c r="C19" s="16">
        <f>+[1]Planilla!C80</f>
        <v>771.94965836999995</v>
      </c>
      <c r="D19" s="16">
        <f>+[1]Planilla!D80</f>
        <v>747.53733337999995</v>
      </c>
      <c r="E19" s="16">
        <f>+[1]Planilla!E80</f>
        <v>24.412324989999998</v>
      </c>
      <c r="F19" s="16">
        <f>+[1]Planilla!F80</f>
        <v>0</v>
      </c>
      <c r="G19" s="16">
        <f>+[1]Planilla!G80</f>
        <v>0</v>
      </c>
      <c r="H19" s="16">
        <f>+[1]Planilla!H80</f>
        <v>0</v>
      </c>
      <c r="I19" s="16">
        <f>+[1]Planilla!I80</f>
        <v>0</v>
      </c>
      <c r="J19" s="16">
        <f>+[1]Planilla!J80</f>
        <v>5.9372719000000007</v>
      </c>
      <c r="K19" s="16">
        <f>+[1]Planilla!K80</f>
        <v>5.9372719000000007</v>
      </c>
      <c r="L19" s="16">
        <f>+[1]Planilla!L80</f>
        <v>0</v>
      </c>
      <c r="M19" s="16">
        <f>+[1]Planilla!M80</f>
        <v>0</v>
      </c>
      <c r="N19" s="16">
        <f>+[1]Planilla!N80</f>
        <v>777.88693026999999</v>
      </c>
    </row>
    <row r="20" spans="1:14">
      <c r="A20" s="15" t="s">
        <v>34</v>
      </c>
      <c r="B20" s="16">
        <f>+[1]Planilla!B81</f>
        <v>163.57415688999998</v>
      </c>
      <c r="C20" s="16">
        <f>+[1]Planilla!C81</f>
        <v>163.57415688999998</v>
      </c>
      <c r="D20" s="16">
        <f>+[1]Planilla!D81</f>
        <v>150.66077903999999</v>
      </c>
      <c r="E20" s="16">
        <f>+[1]Planilla!E81</f>
        <v>12.91337785</v>
      </c>
      <c r="F20" s="16">
        <f>+[1]Planilla!F81</f>
        <v>0</v>
      </c>
      <c r="G20" s="16">
        <f>+[1]Planilla!G81</f>
        <v>0</v>
      </c>
      <c r="H20" s="16">
        <f>+[1]Planilla!H81</f>
        <v>0</v>
      </c>
      <c r="I20" s="16">
        <f>+[1]Planilla!I81</f>
        <v>0</v>
      </c>
      <c r="J20" s="16">
        <f>+[1]Planilla!J81</f>
        <v>42.359955619999994</v>
      </c>
      <c r="K20" s="16">
        <f>+[1]Planilla!K81</f>
        <v>42.359955619999994</v>
      </c>
      <c r="L20" s="16">
        <f>+[1]Planilla!L81</f>
        <v>0</v>
      </c>
      <c r="M20" s="16">
        <f>+[1]Planilla!M81</f>
        <v>0</v>
      </c>
      <c r="N20" s="16">
        <f>+[1]Planilla!N81</f>
        <v>205.93411250999998</v>
      </c>
    </row>
    <row r="21" spans="1:14">
      <c r="A21" s="15" t="s">
        <v>35</v>
      </c>
      <c r="B21" s="16">
        <f>+[1]Planilla!B82</f>
        <v>12.090101560000001</v>
      </c>
      <c r="C21" s="16">
        <f>+[1]Planilla!C82</f>
        <v>12.090101560000001</v>
      </c>
      <c r="D21" s="16">
        <f>+[1]Planilla!D82</f>
        <v>3.0802823699999999</v>
      </c>
      <c r="E21" s="16">
        <f>+[1]Planilla!E82</f>
        <v>9.00981919</v>
      </c>
      <c r="F21" s="16">
        <f>+[1]Planilla!F82</f>
        <v>0</v>
      </c>
      <c r="G21" s="16">
        <f>+[1]Planilla!G82</f>
        <v>0</v>
      </c>
      <c r="H21" s="16">
        <f>+[1]Planilla!H82</f>
        <v>0</v>
      </c>
      <c r="I21" s="16">
        <f>+[1]Planilla!I82</f>
        <v>0</v>
      </c>
      <c r="J21" s="16">
        <f>+[1]Planilla!J82</f>
        <v>0</v>
      </c>
      <c r="K21" s="16">
        <f>+[1]Planilla!K82</f>
        <v>0</v>
      </c>
      <c r="L21" s="16">
        <f>+[1]Planilla!L82</f>
        <v>0</v>
      </c>
      <c r="M21" s="16">
        <f>+[1]Planilla!M82</f>
        <v>0</v>
      </c>
      <c r="N21" s="16">
        <f>+[1]Planilla!N82</f>
        <v>12.090101560000001</v>
      </c>
    </row>
    <row r="22" spans="1:14">
      <c r="A22" s="15" t="s">
        <v>36</v>
      </c>
      <c r="B22" s="16">
        <f>+[1]Planilla!B83</f>
        <v>5051.7964698699998</v>
      </c>
      <c r="C22" s="16">
        <f>+[1]Planilla!C83</f>
        <v>4105.8117097700006</v>
      </c>
      <c r="D22" s="16">
        <f>+[1]Planilla!D83</f>
        <v>3517.0972004800001</v>
      </c>
      <c r="E22" s="16">
        <f>+[1]Planilla!E83</f>
        <v>588.71450929000002</v>
      </c>
      <c r="F22" s="16">
        <f>+[1]Planilla!F83</f>
        <v>0</v>
      </c>
      <c r="G22" s="16">
        <f>+[1]Planilla!G83</f>
        <v>11.74066172</v>
      </c>
      <c r="H22" s="16">
        <f>+[1]Planilla!H83</f>
        <v>21.743983249999999</v>
      </c>
      <c r="I22" s="16">
        <f>+[1]Planilla!I83</f>
        <v>912.50011513000004</v>
      </c>
      <c r="J22" s="16">
        <f>+[1]Planilla!J83</f>
        <v>2155.3765716299995</v>
      </c>
      <c r="K22" s="16">
        <f>+[1]Planilla!K83</f>
        <v>1133.6189927699997</v>
      </c>
      <c r="L22" s="16">
        <f>+[1]Planilla!L83</f>
        <v>394.52702236999994</v>
      </c>
      <c r="M22" s="16">
        <f>+[1]Planilla!M83</f>
        <v>627.23055649000003</v>
      </c>
      <c r="N22" s="16">
        <f>+[1]Planilla!N83</f>
        <v>7207.1730414999993</v>
      </c>
    </row>
    <row r="23" spans="1:14">
      <c r="A23" s="15" t="s">
        <v>37</v>
      </c>
      <c r="B23" s="16">
        <f>+[1]Planilla!B84</f>
        <v>1562.4081490900001</v>
      </c>
      <c r="C23" s="16">
        <f>+[1]Planilla!C84</f>
        <v>1538.6865337300001</v>
      </c>
      <c r="D23" s="16">
        <f>+[1]Planilla!D84</f>
        <v>1154.33185927</v>
      </c>
      <c r="E23" s="16">
        <f>+[1]Planilla!E84</f>
        <v>384.35467445999996</v>
      </c>
      <c r="F23" s="16">
        <f>+[1]Planilla!F84</f>
        <v>0</v>
      </c>
      <c r="G23" s="16">
        <f>+[1]Planilla!G84</f>
        <v>0</v>
      </c>
      <c r="H23" s="16">
        <f>+[1]Planilla!H84</f>
        <v>0</v>
      </c>
      <c r="I23" s="16">
        <f>+[1]Planilla!I84</f>
        <v>23.721615359999998</v>
      </c>
      <c r="J23" s="16">
        <f>+[1]Planilla!J84</f>
        <v>148.97546753999998</v>
      </c>
      <c r="K23" s="16">
        <f>+[1]Planilla!K84</f>
        <v>148.97546753999998</v>
      </c>
      <c r="L23" s="16">
        <f>+[1]Planilla!L84</f>
        <v>0</v>
      </c>
      <c r="M23" s="16">
        <f>+[1]Planilla!M84</f>
        <v>0</v>
      </c>
      <c r="N23" s="16">
        <f>+[1]Planilla!N84</f>
        <v>1711.38361663</v>
      </c>
    </row>
    <row r="24" spans="1:14">
      <c r="A24" s="15" t="s">
        <v>38</v>
      </c>
      <c r="B24" s="16">
        <f>+[1]Planilla!B85</f>
        <v>559.00876270999993</v>
      </c>
      <c r="C24" s="16">
        <f>+[1]Planilla!C85</f>
        <v>114.57016095</v>
      </c>
      <c r="D24" s="16">
        <f>+[1]Planilla!D85</f>
        <v>76.835118969999996</v>
      </c>
      <c r="E24" s="16">
        <f>+[1]Planilla!E85</f>
        <v>37.735041979999998</v>
      </c>
      <c r="F24" s="16">
        <f>+[1]Planilla!F85</f>
        <v>0</v>
      </c>
      <c r="G24" s="16">
        <f>+[1]Planilla!G85</f>
        <v>0</v>
      </c>
      <c r="H24" s="16">
        <f>+[1]Planilla!H85</f>
        <v>21.743983249999999</v>
      </c>
      <c r="I24" s="16">
        <f>+[1]Planilla!I85</f>
        <v>422.69461851</v>
      </c>
      <c r="J24" s="16">
        <f>+[1]Planilla!J85</f>
        <v>1.29954057</v>
      </c>
      <c r="K24" s="16">
        <f>+[1]Planilla!K85</f>
        <v>1.29954057</v>
      </c>
      <c r="L24" s="16">
        <f>+[1]Planilla!L85</f>
        <v>0</v>
      </c>
      <c r="M24" s="16">
        <f>+[1]Planilla!M85</f>
        <v>0</v>
      </c>
      <c r="N24" s="16">
        <f>+[1]Planilla!N85</f>
        <v>560.3083032799999</v>
      </c>
    </row>
    <row r="25" spans="1:14">
      <c r="A25" s="15" t="s">
        <v>39</v>
      </c>
      <c r="B25" s="16">
        <f>+[1]Planilla!B86</f>
        <v>4.0104971699999998</v>
      </c>
      <c r="C25" s="16">
        <f>+[1]Planilla!C86</f>
        <v>4.0104971699999998</v>
      </c>
      <c r="D25" s="16">
        <f>+[1]Planilla!D86</f>
        <v>3.8373240000000002</v>
      </c>
      <c r="E25" s="16">
        <f>+[1]Planilla!E86</f>
        <v>0.17317317000000002</v>
      </c>
      <c r="F25" s="16">
        <f>+[1]Planilla!F86</f>
        <v>0</v>
      </c>
      <c r="G25" s="16">
        <f>+[1]Planilla!G86</f>
        <v>0</v>
      </c>
      <c r="H25" s="16">
        <f>+[1]Planilla!H86</f>
        <v>0</v>
      </c>
      <c r="I25" s="16">
        <f>+[1]Planilla!I86</f>
        <v>0</v>
      </c>
      <c r="J25" s="16">
        <f>+[1]Planilla!J86</f>
        <v>0</v>
      </c>
      <c r="K25" s="16">
        <f>+[1]Planilla!K86</f>
        <v>0</v>
      </c>
      <c r="L25" s="16">
        <f>+[1]Planilla!L86</f>
        <v>0</v>
      </c>
      <c r="M25" s="16">
        <f>+[1]Planilla!M86</f>
        <v>0</v>
      </c>
      <c r="N25" s="16">
        <f>+[1]Planilla!N86</f>
        <v>4.0104971699999998</v>
      </c>
    </row>
    <row r="26" spans="1:14">
      <c r="A26" s="15" t="s">
        <v>40</v>
      </c>
      <c r="B26" s="16">
        <f>+[1]Planilla!B87</f>
        <v>2790.7080281799999</v>
      </c>
      <c r="C26" s="16">
        <f>+[1]Planilla!C87</f>
        <v>2344.3423625099999</v>
      </c>
      <c r="D26" s="16">
        <f>+[1]Planilla!D87</f>
        <v>2202.5097967299998</v>
      </c>
      <c r="E26" s="16">
        <f>+[1]Planilla!E87</f>
        <v>141.83256578000001</v>
      </c>
      <c r="F26" s="16">
        <f>+[1]Planilla!F87</f>
        <v>0</v>
      </c>
      <c r="G26" s="16">
        <f>+[1]Planilla!G87</f>
        <v>0</v>
      </c>
      <c r="H26" s="16">
        <f>+[1]Planilla!H87</f>
        <v>0</v>
      </c>
      <c r="I26" s="16">
        <f>+[1]Planilla!I87</f>
        <v>446.36566567000006</v>
      </c>
      <c r="J26" s="16">
        <f>+[1]Planilla!J87</f>
        <v>340.35045033</v>
      </c>
      <c r="K26" s="16">
        <f>+[1]Planilla!K87</f>
        <v>310.41851236000002</v>
      </c>
      <c r="L26" s="16">
        <f>+[1]Planilla!L87</f>
        <v>29.93193797</v>
      </c>
      <c r="M26" s="16">
        <f>+[1]Planilla!M87</f>
        <v>0</v>
      </c>
      <c r="N26" s="16">
        <f>+[1]Planilla!N87</f>
        <v>3131.05847851</v>
      </c>
    </row>
    <row r="27" spans="1:14">
      <c r="A27" s="15" t="s">
        <v>41</v>
      </c>
      <c r="B27" s="16">
        <f>+[1]Planilla!B88</f>
        <v>39.144741090000004</v>
      </c>
      <c r="C27" s="16">
        <f>+[1]Planilla!C88</f>
        <v>20.531311090000003</v>
      </c>
      <c r="D27" s="16">
        <f>+[1]Planilla!D88</f>
        <v>12.188363300000001</v>
      </c>
      <c r="E27" s="16">
        <f>+[1]Planilla!E88</f>
        <v>8.3429477900000002</v>
      </c>
      <c r="F27" s="16">
        <f>+[1]Planilla!F88</f>
        <v>0</v>
      </c>
      <c r="G27" s="16">
        <f>+[1]Planilla!G88</f>
        <v>0</v>
      </c>
      <c r="H27" s="16">
        <f>+[1]Planilla!H88</f>
        <v>0</v>
      </c>
      <c r="I27" s="16">
        <f>+[1]Planilla!I88</f>
        <v>18.613430000000001</v>
      </c>
      <c r="J27" s="16">
        <f>+[1]Planilla!J88</f>
        <v>400.84323577999999</v>
      </c>
      <c r="K27" s="16">
        <f>+[1]Planilla!K88</f>
        <v>391.13181591</v>
      </c>
      <c r="L27" s="16">
        <f>+[1]Planilla!L88</f>
        <v>9.7114198699999985</v>
      </c>
      <c r="M27" s="16">
        <f>+[1]Planilla!M88</f>
        <v>0</v>
      </c>
      <c r="N27" s="16">
        <f>+[1]Planilla!N88</f>
        <v>439.98797687000001</v>
      </c>
    </row>
    <row r="28" spans="1:14">
      <c r="A28" s="15" t="s">
        <v>42</v>
      </c>
      <c r="B28" s="16">
        <f>+[1]Planilla!B89</f>
        <v>11.437115229999998</v>
      </c>
      <c r="C28" s="16">
        <f>+[1]Planilla!C89</f>
        <v>11.437115229999998</v>
      </c>
      <c r="D28" s="16">
        <f>+[1]Planilla!D89</f>
        <v>9.1889603699999984</v>
      </c>
      <c r="E28" s="16">
        <f>+[1]Planilla!E89</f>
        <v>2.2481548600000001</v>
      </c>
      <c r="F28" s="16">
        <f>+[1]Planilla!F89</f>
        <v>0</v>
      </c>
      <c r="G28" s="16">
        <f>+[1]Planilla!G89</f>
        <v>0</v>
      </c>
      <c r="H28" s="16">
        <f>+[1]Planilla!H89</f>
        <v>0</v>
      </c>
      <c r="I28" s="16">
        <f>+[1]Planilla!I89</f>
        <v>0</v>
      </c>
      <c r="J28" s="16">
        <f>+[1]Planilla!J89</f>
        <v>0.12994791999999999</v>
      </c>
      <c r="K28" s="16">
        <f>+[1]Planilla!K89</f>
        <v>0.12994791999999999</v>
      </c>
      <c r="L28" s="16">
        <f>+[1]Planilla!L89</f>
        <v>0</v>
      </c>
      <c r="M28" s="16">
        <f>+[1]Planilla!M89</f>
        <v>0</v>
      </c>
      <c r="N28" s="16">
        <f>+[1]Planilla!N89</f>
        <v>11.567063149999997</v>
      </c>
    </row>
    <row r="29" spans="1:14">
      <c r="A29" s="15" t="s">
        <v>43</v>
      </c>
      <c r="B29" s="16">
        <f>+[1]Planilla!B90</f>
        <v>8.1880859499999996</v>
      </c>
      <c r="C29" s="16">
        <f>+[1]Planilla!C90</f>
        <v>7.08330036</v>
      </c>
      <c r="D29" s="16">
        <f>+[1]Planilla!D90</f>
        <v>5.36474736</v>
      </c>
      <c r="E29" s="16">
        <f>+[1]Planilla!E90</f>
        <v>1.718553</v>
      </c>
      <c r="F29" s="16">
        <f>+[1]Planilla!F90</f>
        <v>0</v>
      </c>
      <c r="G29" s="16">
        <f>+[1]Planilla!G90</f>
        <v>0</v>
      </c>
      <c r="H29" s="16">
        <f>+[1]Planilla!H90</f>
        <v>0</v>
      </c>
      <c r="I29" s="16">
        <f>+[1]Planilla!I90</f>
        <v>1.1047855900000001</v>
      </c>
      <c r="J29" s="16">
        <f>+[1]Planilla!J90</f>
        <v>0</v>
      </c>
      <c r="K29" s="16">
        <f>+[1]Planilla!K90</f>
        <v>0</v>
      </c>
      <c r="L29" s="16">
        <f>+[1]Planilla!L90</f>
        <v>0</v>
      </c>
      <c r="M29" s="16">
        <f>+[1]Planilla!M90</f>
        <v>0</v>
      </c>
      <c r="N29" s="16">
        <f>+[1]Planilla!N90</f>
        <v>8.1880859499999996</v>
      </c>
    </row>
    <row r="30" spans="1:14">
      <c r="A30" s="15" t="s">
        <v>44</v>
      </c>
      <c r="B30" s="16">
        <f>+[1]Planilla!B91</f>
        <v>76.891090449999993</v>
      </c>
      <c r="C30" s="16">
        <f>+[1]Planilla!C91</f>
        <v>65.150428729999987</v>
      </c>
      <c r="D30" s="16">
        <f>+[1]Planilla!D91</f>
        <v>52.841030479999993</v>
      </c>
      <c r="E30" s="16">
        <f>+[1]Planilla!E91</f>
        <v>12.309398249999999</v>
      </c>
      <c r="F30" s="16">
        <f>+[1]Planilla!F91</f>
        <v>0</v>
      </c>
      <c r="G30" s="16">
        <f>+[1]Planilla!G91</f>
        <v>11.74066172</v>
      </c>
      <c r="H30" s="16">
        <f>+[1]Planilla!H91</f>
        <v>0</v>
      </c>
      <c r="I30" s="16">
        <f>+[1]Planilla!I91</f>
        <v>0</v>
      </c>
      <c r="J30" s="16">
        <f>+[1]Planilla!J91</f>
        <v>775.83170857999994</v>
      </c>
      <c r="K30" s="16">
        <f>+[1]Planilla!K91</f>
        <v>279.78649948999998</v>
      </c>
      <c r="L30" s="16">
        <f>+[1]Planilla!L91</f>
        <v>4.2210000000000001</v>
      </c>
      <c r="M30" s="16">
        <f>+[1]Planilla!M91</f>
        <v>491.82420908999995</v>
      </c>
      <c r="N30" s="16">
        <f>+[1]Planilla!N91</f>
        <v>852.72279902999992</v>
      </c>
    </row>
    <row r="31" spans="1:14">
      <c r="A31" s="15" t="s">
        <v>45</v>
      </c>
      <c r="B31" s="16">
        <f>+[1]Planilla!B92</f>
        <v>0</v>
      </c>
      <c r="C31" s="16">
        <f>+[1]Planilla!C92</f>
        <v>0</v>
      </c>
      <c r="D31" s="16">
        <f>+[1]Planilla!D92</f>
        <v>0</v>
      </c>
      <c r="E31" s="16">
        <f>+[1]Planilla!E92</f>
        <v>0</v>
      </c>
      <c r="F31" s="16">
        <f>+[1]Planilla!F92</f>
        <v>0</v>
      </c>
      <c r="G31" s="16">
        <f>+[1]Planilla!G92</f>
        <v>0</v>
      </c>
      <c r="H31" s="16">
        <f>+[1]Planilla!H92</f>
        <v>0</v>
      </c>
      <c r="I31" s="16">
        <f>+[1]Planilla!I92</f>
        <v>0</v>
      </c>
      <c r="J31" s="16">
        <f>+[1]Planilla!J92</f>
        <v>487.94622090999997</v>
      </c>
      <c r="K31" s="16">
        <f>+[1]Planilla!K92</f>
        <v>1.87720898</v>
      </c>
      <c r="L31" s="16">
        <f>+[1]Planilla!L92</f>
        <v>350.66266452999997</v>
      </c>
      <c r="M31" s="16">
        <f>+[1]Planilla!M92</f>
        <v>135.40634740000002</v>
      </c>
      <c r="N31" s="16">
        <f>+[1]Planilla!N92</f>
        <v>487.94622090999997</v>
      </c>
    </row>
    <row r="32" spans="1:14">
      <c r="A32" s="15" t="s">
        <v>46</v>
      </c>
      <c r="B32" s="16">
        <f>+[1]Planilla!B93</f>
        <v>0</v>
      </c>
      <c r="C32" s="16">
        <f>+[1]Planilla!C93</f>
        <v>0</v>
      </c>
      <c r="D32" s="16">
        <f>+[1]Planilla!D93</f>
        <v>0</v>
      </c>
      <c r="E32" s="16">
        <f>+[1]Planilla!E93</f>
        <v>0</v>
      </c>
      <c r="F32" s="16">
        <f>+[1]Planilla!F93</f>
        <v>0</v>
      </c>
      <c r="G32" s="16">
        <f>+[1]Planilla!G93</f>
        <v>0</v>
      </c>
      <c r="H32" s="16">
        <f>+[1]Planilla!H93</f>
        <v>0</v>
      </c>
      <c r="I32" s="16">
        <f>+[1]Planilla!I93</f>
        <v>0</v>
      </c>
      <c r="J32" s="16">
        <f>+[1]Planilla!J93</f>
        <v>0</v>
      </c>
      <c r="K32" s="16">
        <f>+[1]Planilla!K93</f>
        <v>0</v>
      </c>
      <c r="L32" s="16">
        <f>+[1]Planilla!L93</f>
        <v>0</v>
      </c>
      <c r="M32" s="16">
        <f>+[1]Planilla!M93</f>
        <v>0</v>
      </c>
      <c r="N32" s="16">
        <f>+[1]Planilla!N93</f>
        <v>0</v>
      </c>
    </row>
    <row r="33" spans="1:14">
      <c r="A33" s="15" t="s">
        <v>47</v>
      </c>
      <c r="B33" s="16">
        <f>+[1]Planilla!B94</f>
        <v>956.18213446999994</v>
      </c>
      <c r="C33" s="16">
        <f>+[1]Planilla!C94</f>
        <v>450.70702914999993</v>
      </c>
      <c r="D33" s="16">
        <f>+[1]Planilla!D94</f>
        <v>241.84426961</v>
      </c>
      <c r="E33" s="16">
        <f>+[1]Planilla!E94</f>
        <v>208.85768954</v>
      </c>
      <c r="F33" s="16">
        <f>+[1]Planilla!F94</f>
        <v>5.0699999999999999E-3</v>
      </c>
      <c r="G33" s="16">
        <f>+[1]Planilla!G94</f>
        <v>0</v>
      </c>
      <c r="H33" s="16">
        <f>+[1]Planilla!H94</f>
        <v>0</v>
      </c>
      <c r="I33" s="16">
        <f>+[1]Planilla!I94</f>
        <v>505.47510532000001</v>
      </c>
      <c r="J33" s="16">
        <f>+[1]Planilla!J94</f>
        <v>1167.5981896600001</v>
      </c>
      <c r="K33" s="16">
        <f>+[1]Planilla!K94</f>
        <v>748.32766330000004</v>
      </c>
      <c r="L33" s="16">
        <f>+[1]Planilla!L94</f>
        <v>118.8504442</v>
      </c>
      <c r="M33" s="16">
        <f>+[1]Planilla!M94</f>
        <v>300.42008215999999</v>
      </c>
      <c r="N33" s="16">
        <f>+[1]Planilla!N94</f>
        <v>2123.7803241299998</v>
      </c>
    </row>
    <row r="34" spans="1:14">
      <c r="A34" s="15" t="s">
        <v>48</v>
      </c>
      <c r="B34" s="16">
        <f>+[1]Planilla!B95</f>
        <v>26.771895520000001</v>
      </c>
      <c r="C34" s="16">
        <f>+[1]Planilla!C95</f>
        <v>25.49060652</v>
      </c>
      <c r="D34" s="16">
        <f>+[1]Planilla!D95</f>
        <v>22.61011847</v>
      </c>
      <c r="E34" s="16">
        <f>+[1]Planilla!E95</f>
        <v>2.8804880499999999</v>
      </c>
      <c r="F34" s="16">
        <f>+[1]Planilla!F95</f>
        <v>0</v>
      </c>
      <c r="G34" s="16">
        <f>+[1]Planilla!G95</f>
        <v>0</v>
      </c>
      <c r="H34" s="16">
        <f>+[1]Planilla!H95</f>
        <v>0</v>
      </c>
      <c r="I34" s="16">
        <f>+[1]Planilla!I95</f>
        <v>1.2812889999999999</v>
      </c>
      <c r="J34" s="16">
        <f>+[1]Planilla!J95</f>
        <v>168.39530547999999</v>
      </c>
      <c r="K34" s="16">
        <f>+[1]Planilla!K95</f>
        <v>168.39530547999999</v>
      </c>
      <c r="L34" s="16">
        <f>+[1]Planilla!L95</f>
        <v>0</v>
      </c>
      <c r="M34" s="16">
        <f>+[1]Planilla!M95</f>
        <v>0</v>
      </c>
      <c r="N34" s="16">
        <f>+[1]Planilla!N95</f>
        <v>195.16720099999998</v>
      </c>
    </row>
    <row r="35" spans="1:14">
      <c r="A35" s="15" t="s">
        <v>49</v>
      </c>
      <c r="B35" s="16">
        <f>+[1]Planilla!B96</f>
        <v>86.319370859999992</v>
      </c>
      <c r="C35" s="16">
        <f>+[1]Planilla!C96</f>
        <v>32.910919960000001</v>
      </c>
      <c r="D35" s="16">
        <f>+[1]Planilla!D96</f>
        <v>22.345282620000003</v>
      </c>
      <c r="E35" s="16">
        <f>+[1]Planilla!E96</f>
        <v>10.56563734</v>
      </c>
      <c r="F35" s="16">
        <f>+[1]Planilla!F96</f>
        <v>0</v>
      </c>
      <c r="G35" s="16">
        <f>+[1]Planilla!G96</f>
        <v>0</v>
      </c>
      <c r="H35" s="16">
        <f>+[1]Planilla!H96</f>
        <v>0</v>
      </c>
      <c r="I35" s="16">
        <f>+[1]Planilla!I96</f>
        <v>53.408450899999998</v>
      </c>
      <c r="J35" s="16">
        <f>+[1]Planilla!J96</f>
        <v>134.23902855</v>
      </c>
      <c r="K35" s="16">
        <f>+[1]Planilla!K96</f>
        <v>21.0645527</v>
      </c>
      <c r="L35" s="16">
        <f>+[1]Planilla!L96</f>
        <v>113.17447584999999</v>
      </c>
      <c r="M35" s="16">
        <f>+[1]Planilla!M96</f>
        <v>0</v>
      </c>
      <c r="N35" s="16">
        <f>+[1]Planilla!N96</f>
        <v>220.55839940999999</v>
      </c>
    </row>
    <row r="36" spans="1:14">
      <c r="A36" s="15" t="s">
        <v>50</v>
      </c>
      <c r="B36" s="16">
        <f>+[1]Planilla!B97</f>
        <v>258.71174740999999</v>
      </c>
      <c r="C36" s="16">
        <f>+[1]Planilla!C97</f>
        <v>68.711747409999987</v>
      </c>
      <c r="D36" s="16">
        <f>+[1]Planilla!D97</f>
        <v>54.431649799999995</v>
      </c>
      <c r="E36" s="16">
        <f>+[1]Planilla!E97</f>
        <v>14.280097609999999</v>
      </c>
      <c r="F36" s="16">
        <f>+[1]Planilla!F97</f>
        <v>0</v>
      </c>
      <c r="G36" s="16">
        <f>+[1]Planilla!G97</f>
        <v>0</v>
      </c>
      <c r="H36" s="16">
        <f>+[1]Planilla!H97</f>
        <v>0</v>
      </c>
      <c r="I36" s="16">
        <f>+[1]Planilla!I97</f>
        <v>190</v>
      </c>
      <c r="J36" s="16">
        <f>+[1]Planilla!J97</f>
        <v>599.95455259999994</v>
      </c>
      <c r="K36" s="16">
        <f>+[1]Planilla!K97</f>
        <v>422.40180783</v>
      </c>
      <c r="L36" s="16">
        <f>+[1]Planilla!L97</f>
        <v>0.63266261000000001</v>
      </c>
      <c r="M36" s="16">
        <f>+[1]Planilla!M97</f>
        <v>176.92008215999999</v>
      </c>
      <c r="N36" s="16">
        <f>+[1]Planilla!N97</f>
        <v>858.66630000999999</v>
      </c>
    </row>
    <row r="37" spans="1:14">
      <c r="A37" s="15" t="s">
        <v>51</v>
      </c>
      <c r="B37" s="16">
        <f>+[1]Planilla!B98</f>
        <v>6.6046580800000001</v>
      </c>
      <c r="C37" s="16">
        <f>+[1]Planilla!C98</f>
        <v>6.6046580800000001</v>
      </c>
      <c r="D37" s="16">
        <f>+[1]Planilla!D98</f>
        <v>5.8454547100000003</v>
      </c>
      <c r="E37" s="16">
        <f>+[1]Planilla!E98</f>
        <v>0.75920337000000004</v>
      </c>
      <c r="F37" s="16">
        <f>+[1]Planilla!F98</f>
        <v>0</v>
      </c>
      <c r="G37" s="16">
        <f>+[1]Planilla!G98</f>
        <v>0</v>
      </c>
      <c r="H37" s="16">
        <f>+[1]Planilla!H98</f>
        <v>0</v>
      </c>
      <c r="I37" s="16">
        <f>+[1]Planilla!I98</f>
        <v>0</v>
      </c>
      <c r="J37" s="16">
        <f>+[1]Planilla!J98</f>
        <v>0</v>
      </c>
      <c r="K37" s="16">
        <f>+[1]Planilla!K98</f>
        <v>0</v>
      </c>
      <c r="L37" s="16">
        <f>+[1]Planilla!L98</f>
        <v>0</v>
      </c>
      <c r="M37" s="16">
        <f>+[1]Planilla!M98</f>
        <v>0</v>
      </c>
      <c r="N37" s="16">
        <f>+[1]Planilla!N98</f>
        <v>6.6046580800000001</v>
      </c>
    </row>
    <row r="38" spans="1:14">
      <c r="A38" s="15" t="s">
        <v>52</v>
      </c>
      <c r="B38" s="16">
        <f>+[1]Planilla!B99</f>
        <v>80.524077439999999</v>
      </c>
      <c r="C38" s="16">
        <f>+[1]Planilla!C99</f>
        <v>80.04507744</v>
      </c>
      <c r="D38" s="16">
        <f>+[1]Planilla!D99</f>
        <v>31.07864962</v>
      </c>
      <c r="E38" s="16">
        <f>+[1]Planilla!E99</f>
        <v>48.96642782</v>
      </c>
      <c r="F38" s="16">
        <f>+[1]Planilla!F99</f>
        <v>0</v>
      </c>
      <c r="G38" s="16">
        <f>+[1]Planilla!G99</f>
        <v>0</v>
      </c>
      <c r="H38" s="16">
        <f>+[1]Planilla!H99</f>
        <v>0</v>
      </c>
      <c r="I38" s="16">
        <f>+[1]Planilla!I99</f>
        <v>0.47899999999999998</v>
      </c>
      <c r="J38" s="16">
        <f>+[1]Planilla!J99</f>
        <v>39.705553890000004</v>
      </c>
      <c r="K38" s="16">
        <f>+[1]Planilla!K99</f>
        <v>38.655291390000002</v>
      </c>
      <c r="L38" s="16">
        <f>+[1]Planilla!L99</f>
        <v>1.0502625000000001</v>
      </c>
      <c r="M38" s="16">
        <f>+[1]Planilla!M99</f>
        <v>0</v>
      </c>
      <c r="N38" s="16">
        <f>+[1]Planilla!N99</f>
        <v>120.22963133</v>
      </c>
    </row>
    <row r="39" spans="1:14">
      <c r="A39" s="15" t="s">
        <v>53</v>
      </c>
      <c r="B39" s="16">
        <f>+[1]Planilla!B100</f>
        <v>37.507776459999995</v>
      </c>
      <c r="C39" s="16">
        <f>+[1]Planilla!C100</f>
        <v>34.067776459999997</v>
      </c>
      <c r="D39" s="16">
        <f>+[1]Planilla!D100</f>
        <v>30.451481989999998</v>
      </c>
      <c r="E39" s="16">
        <f>+[1]Planilla!E100</f>
        <v>3.6162944700000001</v>
      </c>
      <c r="F39" s="16">
        <f>+[1]Planilla!F100</f>
        <v>0</v>
      </c>
      <c r="G39" s="16">
        <f>+[1]Planilla!G100</f>
        <v>0</v>
      </c>
      <c r="H39" s="16">
        <f>+[1]Planilla!H100</f>
        <v>0</v>
      </c>
      <c r="I39" s="16">
        <f>+[1]Planilla!I100</f>
        <v>3.44</v>
      </c>
      <c r="J39" s="16">
        <f>+[1]Planilla!J100</f>
        <v>42.21464229</v>
      </c>
      <c r="K39" s="16">
        <f>+[1]Planilla!K100</f>
        <v>42.21464229</v>
      </c>
      <c r="L39" s="16">
        <f>+[1]Planilla!L100</f>
        <v>0</v>
      </c>
      <c r="M39" s="16">
        <f>+[1]Planilla!M100</f>
        <v>0</v>
      </c>
      <c r="N39" s="16">
        <f>+[1]Planilla!N100</f>
        <v>79.722418750000003</v>
      </c>
    </row>
    <row r="40" spans="1:14">
      <c r="A40" s="15" t="s">
        <v>54</v>
      </c>
      <c r="B40" s="16">
        <f>+[1]Planilla!B101</f>
        <v>19.459533099999998</v>
      </c>
      <c r="C40" s="16">
        <f>+[1]Planilla!C101</f>
        <v>19.459533099999998</v>
      </c>
      <c r="D40" s="16">
        <f>+[1]Planilla!D101</f>
        <v>18.358813609999999</v>
      </c>
      <c r="E40" s="16">
        <f>+[1]Planilla!E101</f>
        <v>1.1007194899999999</v>
      </c>
      <c r="F40" s="16">
        <f>+[1]Planilla!F101</f>
        <v>0</v>
      </c>
      <c r="G40" s="16">
        <f>+[1]Planilla!G101</f>
        <v>0</v>
      </c>
      <c r="H40" s="16">
        <f>+[1]Planilla!H101</f>
        <v>0</v>
      </c>
      <c r="I40" s="16">
        <f>+[1]Planilla!I101</f>
        <v>0</v>
      </c>
      <c r="J40" s="16">
        <f>+[1]Planilla!J101</f>
        <v>54.392471139999998</v>
      </c>
      <c r="K40" s="16">
        <f>+[1]Planilla!K101</f>
        <v>54.392471139999998</v>
      </c>
      <c r="L40" s="16">
        <f>+[1]Planilla!L101</f>
        <v>0</v>
      </c>
      <c r="M40" s="16">
        <f>+[1]Planilla!M101</f>
        <v>0</v>
      </c>
      <c r="N40" s="16">
        <f>+[1]Planilla!N101</f>
        <v>73.852004239999999</v>
      </c>
    </row>
    <row r="41" spans="1:14">
      <c r="A41" s="15" t="s">
        <v>55</v>
      </c>
      <c r="B41" s="16">
        <f>+[1]Planilla!B102</f>
        <v>163.06329651000001</v>
      </c>
      <c r="C41" s="16">
        <f>+[1]Planilla!C102</f>
        <v>15.17308858</v>
      </c>
      <c r="D41" s="16">
        <f>+[1]Planilla!D102</f>
        <v>14.15965542</v>
      </c>
      <c r="E41" s="16">
        <f>+[1]Planilla!E102</f>
        <v>1.0134331599999999</v>
      </c>
      <c r="F41" s="16">
        <f>+[1]Planilla!F102</f>
        <v>0</v>
      </c>
      <c r="G41" s="16">
        <f>+[1]Planilla!G102</f>
        <v>0</v>
      </c>
      <c r="H41" s="16">
        <f>+[1]Planilla!H102</f>
        <v>0</v>
      </c>
      <c r="I41" s="16">
        <f>+[1]Planilla!I102</f>
        <v>147.89020793</v>
      </c>
      <c r="J41" s="16">
        <f>+[1]Planilla!J102</f>
        <v>3.9115932400000002</v>
      </c>
      <c r="K41" s="16">
        <f>+[1]Planilla!K102</f>
        <v>5.8549999999999998E-2</v>
      </c>
      <c r="L41" s="16">
        <f>+[1]Planilla!L102</f>
        <v>3.8530432400000003</v>
      </c>
      <c r="M41" s="16">
        <f>+[1]Planilla!M102</f>
        <v>0</v>
      </c>
      <c r="N41" s="16">
        <f>+[1]Planilla!N102</f>
        <v>166.97488975000002</v>
      </c>
    </row>
    <row r="42" spans="1:14">
      <c r="A42" s="15" t="s">
        <v>56</v>
      </c>
      <c r="B42" s="16">
        <f>+[1]Planilla!B103</f>
        <v>139.00318269999997</v>
      </c>
      <c r="C42" s="16">
        <f>+[1]Planilla!C103</f>
        <v>133.32203969999998</v>
      </c>
      <c r="D42" s="16">
        <f>+[1]Planilla!D103</f>
        <v>10.910271230000001</v>
      </c>
      <c r="E42" s="16">
        <f>+[1]Planilla!E103</f>
        <v>122.40669846999999</v>
      </c>
      <c r="F42" s="16">
        <f>+[1]Planilla!F103</f>
        <v>5.0699999999999999E-3</v>
      </c>
      <c r="G42" s="16">
        <f>+[1]Planilla!G103</f>
        <v>0</v>
      </c>
      <c r="H42" s="16">
        <f>+[1]Planilla!H103</f>
        <v>0</v>
      </c>
      <c r="I42" s="16">
        <f>+[1]Planilla!I103</f>
        <v>5.6811429999999996</v>
      </c>
      <c r="J42" s="16">
        <f>+[1]Planilla!J103</f>
        <v>0.58617900000000001</v>
      </c>
      <c r="K42" s="16">
        <f>+[1]Planilla!K103</f>
        <v>0.58617900000000001</v>
      </c>
      <c r="L42" s="16">
        <f>+[1]Planilla!L103</f>
        <v>0</v>
      </c>
      <c r="M42" s="16">
        <f>+[1]Planilla!M103</f>
        <v>0</v>
      </c>
      <c r="N42" s="16">
        <f>+[1]Planilla!N103</f>
        <v>139.58936169999996</v>
      </c>
    </row>
    <row r="43" spans="1:14">
      <c r="A43" s="15" t="s">
        <v>57</v>
      </c>
      <c r="B43" s="16">
        <f>+[1]Planilla!B104</f>
        <v>138.21659639000001</v>
      </c>
      <c r="C43" s="16">
        <f>+[1]Planilla!C104</f>
        <v>34.9215819</v>
      </c>
      <c r="D43" s="16">
        <f>+[1]Planilla!D104</f>
        <v>31.652892140000002</v>
      </c>
      <c r="E43" s="16">
        <f>+[1]Planilla!E104</f>
        <v>3.2686897599999996</v>
      </c>
      <c r="F43" s="16">
        <f>+[1]Planilla!F104</f>
        <v>0</v>
      </c>
      <c r="G43" s="16">
        <f>+[1]Planilla!G104</f>
        <v>0</v>
      </c>
      <c r="H43" s="16">
        <f>+[1]Planilla!H104</f>
        <v>0</v>
      </c>
      <c r="I43" s="16">
        <f>+[1]Planilla!I104</f>
        <v>103.29501449</v>
      </c>
      <c r="J43" s="16">
        <f>+[1]Planilla!J104</f>
        <v>124.19886347000001</v>
      </c>
      <c r="K43" s="16">
        <f>+[1]Planilla!K104</f>
        <v>0.55886346999999992</v>
      </c>
      <c r="L43" s="16">
        <f>+[1]Planilla!L104</f>
        <v>0.14000000000000001</v>
      </c>
      <c r="M43" s="16">
        <f>+[1]Planilla!M104</f>
        <v>123.5</v>
      </c>
      <c r="N43" s="16">
        <f>+[1]Planilla!N104</f>
        <v>262.41545986</v>
      </c>
    </row>
    <row r="44" spans="1:14">
      <c r="A44" s="15" t="s">
        <v>58</v>
      </c>
      <c r="B44" s="16">
        <f>+[1]Planilla!B105</f>
        <v>254.84106044000001</v>
      </c>
      <c r="C44" s="16">
        <f>+[1]Planilla!C105</f>
        <v>0</v>
      </c>
      <c r="D44" s="16">
        <f>+[1]Planilla!D105</f>
        <v>0</v>
      </c>
      <c r="E44" s="16">
        <f>+[1]Planilla!E105</f>
        <v>0</v>
      </c>
      <c r="F44" s="16">
        <f>+[1]Planilla!F105</f>
        <v>5.0699999999999999E-3</v>
      </c>
      <c r="G44" s="16">
        <f>+[1]Planilla!G105</f>
        <v>254.84106044000001</v>
      </c>
      <c r="H44" s="16">
        <f>+[1]Planilla!H105</f>
        <v>0</v>
      </c>
      <c r="I44" s="16">
        <f>+[1]Planilla!I105</f>
        <v>0</v>
      </c>
      <c r="J44" s="16">
        <f>+[1]Planilla!J105</f>
        <v>0</v>
      </c>
      <c r="K44" s="16">
        <f>+[1]Planilla!K105</f>
        <v>0</v>
      </c>
      <c r="L44" s="16">
        <f>+[1]Planilla!L105</f>
        <v>0</v>
      </c>
      <c r="M44" s="16">
        <f>+[1]Planilla!M105</f>
        <v>0</v>
      </c>
      <c r="N44" s="16">
        <f>+[1]Planilla!N105</f>
        <v>254.84106044000001</v>
      </c>
    </row>
    <row r="45" spans="1:14">
      <c r="A45" s="15" t="s">
        <v>59</v>
      </c>
      <c r="B45" s="16">
        <f>+[1]Planilla!B106</f>
        <v>254.84106044000001</v>
      </c>
      <c r="C45" s="16">
        <f>+[1]Planilla!C106</f>
        <v>0</v>
      </c>
      <c r="D45" s="16">
        <f>+[1]Planilla!D106</f>
        <v>0</v>
      </c>
      <c r="E45" s="16">
        <f>+[1]Planilla!E106</f>
        <v>0</v>
      </c>
      <c r="F45" s="16">
        <f>+[1]Planilla!F106</f>
        <v>5.0699999999999999E-3</v>
      </c>
      <c r="G45" s="16">
        <f>+[1]Planilla!G106</f>
        <v>254.84106044000001</v>
      </c>
      <c r="H45" s="16">
        <f>+[1]Planilla!H106</f>
        <v>0</v>
      </c>
      <c r="I45" s="16">
        <f>+[1]Planilla!I106</f>
        <v>0</v>
      </c>
      <c r="J45" s="16">
        <f>+[1]Planilla!J106</f>
        <v>0</v>
      </c>
      <c r="K45" s="16">
        <f>+[1]Planilla!K106</f>
        <v>0</v>
      </c>
      <c r="L45" s="16">
        <f>+[1]Planilla!L106</f>
        <v>0</v>
      </c>
      <c r="M45" s="16">
        <f>+[1]Planilla!M106</f>
        <v>0</v>
      </c>
      <c r="N45" s="16">
        <f>+[1]Planilla!N106</f>
        <v>254.84106044000001</v>
      </c>
    </row>
    <row r="46" spans="1:14">
      <c r="A46" s="17" t="s">
        <v>60</v>
      </c>
      <c r="B46" s="16">
        <f>+[1]Planilla!B107</f>
        <v>10276.45937472</v>
      </c>
      <c r="C46" s="16">
        <f>+[1]Planilla!C107</f>
        <v>7347.9549484300005</v>
      </c>
      <c r="D46" s="16">
        <f>+[1]Planilla!D107</f>
        <v>5774.2138732499998</v>
      </c>
      <c r="E46" s="16">
        <f>+[1]Planilla!E107</f>
        <v>1573.7360051799999</v>
      </c>
      <c r="F46" s="16">
        <f>+[1]Planilla!F107</f>
        <v>1.014E-2</v>
      </c>
      <c r="G46" s="16">
        <f>+[1]Planilla!G107</f>
        <v>270.63984875</v>
      </c>
      <c r="H46" s="16">
        <f>+[1]Planilla!H107</f>
        <v>21.743983249999999</v>
      </c>
      <c r="I46" s="16">
        <f>+[1]Planilla!I107</f>
        <v>2636.1205942899996</v>
      </c>
      <c r="J46" s="16">
        <f>+[1]Planilla!J107</f>
        <v>3449.7650208399996</v>
      </c>
      <c r="K46" s="16">
        <f>+[1]Planilla!K107</f>
        <v>1987.5042905099997</v>
      </c>
      <c r="L46" s="16">
        <f>+[1]Planilla!L107</f>
        <v>534.61009167999998</v>
      </c>
      <c r="M46" s="16">
        <f>+[1]Planilla!M107</f>
        <v>408.43944221999993</v>
      </c>
      <c r="N46" s="16">
        <f>+[1]Planilla!N107</f>
        <v>13726.224395559997</v>
      </c>
    </row>
    <row r="47" spans="1:1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</sheetData>
  <mergeCells count="6">
    <mergeCell ref="F1:H2"/>
    <mergeCell ref="L1:N2"/>
    <mergeCell ref="C2:E2"/>
    <mergeCell ref="C3:E3"/>
    <mergeCell ref="F3:H3"/>
    <mergeCell ref="L3:N3"/>
  </mergeCells>
  <pageMargins left="0.24" right="0.19685039370078741" top="0.15748031496062992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1.3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Carolina</cp:lastModifiedBy>
  <cp:lastPrinted>2019-04-29T12:03:15Z</cp:lastPrinted>
  <dcterms:created xsi:type="dcterms:W3CDTF">2019-04-29T12:01:57Z</dcterms:created>
  <dcterms:modified xsi:type="dcterms:W3CDTF">2019-04-29T12:03:29Z</dcterms:modified>
</cp:coreProperties>
</file>